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<sst xmlns="http://schemas.openxmlformats.org/spreadsheetml/2006/main" count="45" uniqueCount="45">
  <si>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Cuenta Pública 2021</t>
  </si>
  <si>
    <t xml:space="preserve">MUNICIPIO DE PALIZADA </t>
  </si>
  <si>
    <t>Estado Analítico del Ejercicio del Presupuesto de Egresos</t>
  </si>
  <si>
    <t>Clasificación Administrativa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</si>
  <si>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</si>
  <si>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</si>
  <si>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</si>
  <si>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</si>
  <si>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</si>
  <si>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</si>
  <si>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</si>
  <si>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</si>
  <si>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</si>
  <si>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</si>
  <si>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</si>
  <si>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3.1.1.1.1 - Órgano Ejecutivo Municipal (Ayuntamiento)</t>
  </si>
  <si>
    <t xml:space="preserve">     Presidencia Municipal</t>
  </si>
  <si>
    <t xml:space="preserve">     Cabildo</t>
  </si>
  <si>
    <t xml:space="preserve">     Secretaría del H. Ayuntamiento</t>
  </si>
  <si>
    <t xml:space="preserve">     Tesorería</t>
  </si>
  <si>
    <t xml:space="preserve">     Administración</t>
  </si>
  <si>
    <t xml:space="preserve">     Servicios Públicos</t>
  </si>
  <si>
    <t xml:space="preserve">     Obras Publicas</t>
  </si>
  <si>
    <t xml:space="preserve">     Desarrollo Social</t>
  </si>
  <si>
    <t xml:space="preserve">     Órgano Interno de Control</t>
  </si>
  <si>
    <t xml:space="preserve">     Desarrollo Rural</t>
  </si>
  <si>
    <t xml:space="preserve">     Pesca</t>
  </si>
  <si>
    <t xml:space="preserve">     Educación, Cultura y Deporte</t>
  </si>
  <si>
    <t xml:space="preserve">     Salud Municipal</t>
  </si>
  <si>
    <t xml:space="preserve">     Planeación Municipal</t>
  </si>
  <si>
    <t xml:space="preserve">     Seguridad Publica</t>
  </si>
  <si>
    <t xml:space="preserve">     Jurídico</t>
  </si>
  <si>
    <t xml:space="preserve">     Turismo</t>
  </si>
  <si>
    <t xml:space="preserve">     Jubilados y Pensionados</t>
  </si>
  <si>
    <t xml:space="preserve">     Medio Ambiente y Recursos Naturales</t>
  </si>
  <si>
    <t xml:space="preserve">     Protección Civil</t>
  </si>
  <si>
    <t>3.1.1.2.0 - Entidades Paraestatales y Fideicomisos No Empresariales y No Financieros</t>
  </si>
  <si>
    <t xml:space="preserve">     Sistema para el Desarrollo Integral de la Familia</t>
  </si>
  <si>
    <t>Total del Gasto</t>
  </si>
  <si>
    <t>Mtra. Angela del Carmen Cámara Damas</t>
  </si>
  <si>
    <t>C. Atilana Chan Lopez</t>
  </si>
  <si>
    <t>Presidente del H. Ayuntamiento de Palizada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</si>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</sst>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[$-409]#,##0_);\(#,##0\)"/>
    <numFmt numFmtId="167" formatCode="\$#,##0;[RED]&quot;-$&quot;#,##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4" fontId="2" fillId="0" borderId="0">
      <alignment/>
      <protection/>
    </xf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6" fontId="3" fillId="2" borderId="1" xfId="15" applyNumberFormat="1" applyFont="1" applyFill="1" applyBorder="1" applyAlignment="1" applyProtection="1">
      <alignment horizontal="center"/>
      <protection/>
    </xf>
    <xf numFmtId="166" fontId="3" fillId="2" borderId="2" xfId="15" applyNumberFormat="1" applyFont="1" applyFill="1" applyBorder="1" applyAlignment="1" applyProtection="1">
      <alignment horizontal="center"/>
      <protection locked="0"/>
    </xf>
    <xf numFmtId="166" fontId="3" fillId="2" borderId="2" xfId="15" applyNumberFormat="1" applyFont="1" applyFill="1" applyBorder="1" applyAlignment="1" applyProtection="1">
      <alignment horizontal="center"/>
      <protection/>
    </xf>
    <xf numFmtId="166" fontId="3" fillId="2" borderId="3" xfId="15" applyNumberFormat="1" applyFont="1" applyFill="1" applyBorder="1" applyAlignment="1" applyProtection="1">
      <alignment horizontal="center"/>
      <protection/>
    </xf>
    <xf numFmtId="164" fontId="4" fillId="3" borderId="0" xfId="0" applyFont="1" applyFill="1" applyAlignment="1">
      <alignment/>
    </xf>
    <xf numFmtId="166" fontId="3" fillId="2" borderId="4" xfId="15" applyNumberFormat="1" applyFont="1" applyFill="1" applyBorder="1" applyAlignment="1" applyProtection="1">
      <alignment horizontal="center" vertical="center" wrapText="1"/>
      <protection/>
    </xf>
    <xf numFmtId="166" fontId="3" fillId="2" borderId="4" xfId="15" applyNumberFormat="1" applyFont="1" applyFill="1" applyBorder="1" applyAlignment="1" applyProtection="1">
      <alignment horizontal="center"/>
      <protection/>
    </xf>
    <xf numFmtId="166" fontId="3" fillId="2" borderId="4" xfId="15" applyNumberFormat="1" applyFont="1" applyFill="1" applyBorder="1" applyAlignment="1" applyProtection="1">
      <alignment horizontal="center" vertical="center"/>
      <protection/>
    </xf>
    <xf numFmtId="166" fontId="3" fillId="2" borderId="4" xfId="15" applyNumberFormat="1" applyFont="1" applyFill="1" applyBorder="1" applyAlignment="1" applyProtection="1">
      <alignment horizontal="center" wrapText="1"/>
      <protection/>
    </xf>
    <xf numFmtId="164" fontId="4" fillId="3" borderId="5" xfId="0" applyFont="1" applyFill="1" applyBorder="1" applyAlignment="1">
      <alignment horizontal="left" vertical="center" wrapText="1"/>
    </xf>
    <xf numFmtId="164" fontId="4" fillId="3" borderId="6" xfId="0" applyFont="1" applyFill="1" applyBorder="1" applyAlignment="1">
      <alignment horizontal="justify" vertical="center" wrapText="1"/>
    </xf>
    <xf numFmtId="167" fontId="4" fillId="3" borderId="2" xfId="0" applyNumberFormat="1" applyFont="1" applyFill="1" applyBorder="1" applyAlignment="1">
      <alignment horizontal="justify" vertical="center" wrapText="1"/>
    </xf>
    <xf numFmtId="164" fontId="5" fillId="3" borderId="5" xfId="0" applyFont="1" applyFill="1" applyBorder="1" applyAlignment="1">
      <alignment horizontal="left" vertical="top" wrapText="1"/>
    </xf>
    <xf numFmtId="164" fontId="6" fillId="3" borderId="6" xfId="0" applyFont="1" applyFill="1" applyBorder="1" applyAlignment="1" applyProtection="1">
      <alignment vertical="top" wrapText="1"/>
      <protection locked="0"/>
    </xf>
    <xf numFmtId="167" fontId="6" fillId="3" borderId="2" xfId="0" applyNumberFormat="1" applyFont="1" applyFill="1" applyBorder="1" applyAlignment="1" applyProtection="1">
      <alignment vertical="center" wrapText="1"/>
      <protection locked="0"/>
    </xf>
    <xf numFmtId="167" fontId="6" fillId="3" borderId="2" xfId="0" applyNumberFormat="1" applyFont="1" applyFill="1" applyBorder="1" applyAlignment="1" applyProtection="1">
      <alignment vertical="center" wrapText="1"/>
      <protection/>
    </xf>
    <xf numFmtId="164" fontId="4" fillId="3" borderId="5" xfId="0" applyFont="1" applyFill="1" applyBorder="1" applyAlignment="1">
      <alignment horizontal="right" vertical="top" wrapText="1"/>
    </xf>
    <xf numFmtId="164" fontId="7" fillId="3" borderId="6" xfId="0" applyFont="1" applyFill="1" applyBorder="1" applyAlignment="1" applyProtection="1">
      <alignment vertical="top" wrapText="1"/>
      <protection locked="0"/>
    </xf>
    <xf numFmtId="167" fontId="7" fillId="3" borderId="2" xfId="0" applyNumberFormat="1" applyFont="1" applyFill="1" applyBorder="1" applyAlignment="1" applyProtection="1">
      <alignment vertical="center" wrapText="1"/>
      <protection locked="0"/>
    </xf>
    <xf numFmtId="167" fontId="7" fillId="3" borderId="2" xfId="0" applyNumberFormat="1" applyFont="1" applyFill="1" applyBorder="1" applyAlignment="1" applyProtection="1">
      <alignment vertical="center" wrapText="1"/>
      <protection/>
    </xf>
    <xf numFmtId="164" fontId="7" fillId="3" borderId="6" xfId="0" applyFont="1" applyFill="1" applyBorder="1" applyAlignment="1">
      <alignment vertical="top" wrapText="1"/>
    </xf>
    <xf numFmtId="164" fontId="6" fillId="3" borderId="6" xfId="0" applyFont="1" applyFill="1" applyBorder="1" applyAlignment="1">
      <alignment vertical="top" wrapText="1"/>
    </xf>
    <xf numFmtId="164" fontId="0" fillId="0" borderId="0" xfId="0" applyBorder="1" applyAlignment="1">
      <alignment/>
    </xf>
    <xf numFmtId="164" fontId="5" fillId="3" borderId="7" xfId="0" applyFont="1" applyFill="1" applyBorder="1" applyAlignment="1">
      <alignment horizontal="left" vertical="top" wrapText="1"/>
    </xf>
    <xf numFmtId="164" fontId="6" fillId="3" borderId="8" xfId="0" applyFont="1" applyFill="1" applyBorder="1" applyAlignment="1">
      <alignment vertical="top" wrapText="1"/>
    </xf>
    <xf numFmtId="167" fontId="6" fillId="3" borderId="4" xfId="0" applyNumberFormat="1" applyFont="1" applyFill="1" applyBorder="1" applyAlignment="1">
      <alignment vertical="center" wrapText="1"/>
    </xf>
    <xf numFmtId="164" fontId="7" fillId="0" borderId="9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left" wrapText="1"/>
    </xf>
    <xf numFmtId="164" fontId="7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Normal 2" xfId="21"/>
    <cellStyle name="Normal 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workbookViewId="0" topLeftCell="A1">
      <selection activeCell="A1" sqref="A1"/>
    </sheetView>
  </sheetViews>
  <sheetFormatPr defaultColWidth="9.140625" defaultRowHeight="15" zeroHeight="1"/>
  <cols>
    <col min="1" max="1" width="2.7109375" style="0" customWidth="1"/>
    <col min="2" max="2" width="5.28125" style="1" customWidth="1"/>
    <col min="3" max="3" width="78.57421875" style="2" customWidth="1"/>
    <col min="4" max="9" width="21.00390625" style="0" customWidth="1"/>
    <col min="10" max="10" width="2.7109375" style="0" customWidth="1"/>
    <col min="11" max="11" width="11.421875" style="0" hidden="1" customWidth="1"/>
    <col min="12" max="255" width="11.00390625" style="0" hidden="1" customWidth="1"/>
    <col min="256" max="16384" width="11.00390625" style="0" customWidth="1"/>
  </cols>
  <sheetData>
    <row r="1" spans="2:3" ht="15">
      <c r="B1"/>
      <c r="C1"/>
    </row>
    <row r="2" spans="2:3" ht="15">
      <c r="B2"/>
      <c r="C2"/>
    </row>
    <row r="3" spans="2:3" ht="15">
      <c r="B3"/>
      <c r="C3"/>
    </row>
    <row r="4" spans="2:3" ht="15">
      <c r="B4"/>
      <c r="C4"/>
    </row>
    <row r="5" spans="2:3" ht="15">
      <c r="B5"/>
      <c r="C5"/>
    </row>
    <row r="6" spans="2:9" ht="15">
      <c r="B6" s="3" t="s">
        <v>0</v>
      </c>
      <c r="C6" s="3"/>
      <c r="D6" s="3"/>
      <c r="E6" s="3"/>
      <c r="F6" s="3"/>
      <c r="G6" s="3"/>
      <c r="H6" s="3"/>
      <c r="I6" s="3"/>
    </row>
    <row r="7" spans="2:9" ht="15">
      <c r="B7" s="4" t="s">
        <v>1</v>
      </c>
      <c r="C7" s="4"/>
      <c r="D7" s="4"/>
      <c r="E7" s="4"/>
      <c r="F7" s="4"/>
      <c r="G7" s="4"/>
      <c r="H7" s="4"/>
      <c r="I7" s="4"/>
    </row>
    <row r="8" spans="2:9" ht="15">
      <c r="B8" s="5" t="s">
        <v>2</v>
      </c>
      <c r="C8" s="5"/>
      <c r="D8" s="5"/>
      <c r="E8" s="5"/>
      <c r="F8" s="5"/>
      <c r="G8" s="5"/>
      <c r="H8" s="5"/>
      <c r="I8" s="5"/>
    </row>
    <row r="9" spans="2:9" ht="15">
      <c r="B9" s="5" t="s">
        <v>3</v>
      </c>
      <c r="C9" s="5"/>
      <c r="D9" s="5"/>
      <c r="E9" s="5"/>
      <c r="F9" s="5"/>
      <c r="G9" s="5"/>
      <c r="H9" s="5"/>
      <c r="I9" s="5"/>
    </row>
    <row r="10" spans="2:9" ht="15">
      <c r="B10" s="6" t="s">
        <v>4</v>
      </c>
      <c r="C10" s="6"/>
      <c r="D10" s="6"/>
      <c r="E10" s="6"/>
      <c r="F10" s="6"/>
      <c r="G10" s="6"/>
      <c r="H10" s="6"/>
      <c r="I10" s="6"/>
    </row>
    <row r="11" spans="2:9" ht="15">
      <c r="B11" s="7"/>
      <c r="C11" s="7"/>
      <c r="D11" s="7"/>
      <c r="E11" s="7"/>
      <c r="F11" s="7"/>
      <c r="G11" s="7"/>
      <c r="H11" s="7"/>
      <c r="I11" s="7"/>
    </row>
    <row r="12" spans="2:9" ht="15" customHeight="1">
      <c r="B12" s="8" t="s">
        <v>5</v>
      </c>
      <c r="C12" s="8"/>
      <c r="D12" s="9" t="s">
        <v>6</v>
      </c>
      <c r="E12" s="9"/>
      <c r="F12" s="9"/>
      <c r="G12" s="9"/>
      <c r="H12" s="9"/>
      <c r="I12" s="8" t="s">
        <v>7</v>
      </c>
    </row>
    <row r="13" spans="2:9" ht="24.75">
      <c r="B13" s="8"/>
      <c r="C13" s="8"/>
      <c r="D13" s="10" t="s">
        <v>8</v>
      </c>
      <c r="E13" s="11" t="s">
        <v>9</v>
      </c>
      <c r="F13" s="10" t="s">
        <v>10</v>
      </c>
      <c r="G13" s="10" t="s">
        <v>11</v>
      </c>
      <c r="H13" s="10" t="s">
        <v>12</v>
      </c>
      <c r="I13" s="8"/>
    </row>
    <row r="14" spans="2:9" ht="15">
      <c r="B14" s="8"/>
      <c r="C14" s="8"/>
      <c r="D14" s="9">
        <v>1</v>
      </c>
      <c r="E14" s="9">
        <v>2</v>
      </c>
      <c r="F14" s="9" t="s">
        <v>13</v>
      </c>
      <c r="G14" s="9">
        <v>4</v>
      </c>
      <c r="H14" s="9">
        <v>5</v>
      </c>
      <c r="I14" s="9" t="s">
        <v>14</v>
      </c>
    </row>
    <row r="15" spans="2:9" ht="15">
      <c r="B15" s="12"/>
      <c r="C15" s="13"/>
      <c r="D15" s="14"/>
      <c r="E15" s="14"/>
      <c r="F15" s="14"/>
      <c r="G15" s="14"/>
      <c r="H15" s="14"/>
      <c r="I15" s="14"/>
    </row>
    <row r="16" spans="2:9" ht="15">
      <c r="B16" s="15"/>
      <c r="C16" s="16" t="s">
        <v>15</v>
      </c>
      <c r="D16" s="17">
        <v>142490395</v>
      </c>
      <c r="E16" s="17">
        <v>36940011.14</v>
      </c>
      <c r="F16" s="18">
        <f aca="true" t="shared" si="0" ref="F16:F38">D16+E16</f>
        <v>179430406.14</v>
      </c>
      <c r="G16" s="17">
        <v>161793417.85</v>
      </c>
      <c r="H16" s="17">
        <v>158381245.72</v>
      </c>
      <c r="I16" s="18">
        <f aca="true" t="shared" si="1" ref="I16:I38">F16-G16</f>
        <v>17636988.29</v>
      </c>
    </row>
    <row r="17" spans="2:9" ht="15">
      <c r="B17" s="19"/>
      <c r="C17" s="20" t="s">
        <v>16</v>
      </c>
      <c r="D17" s="21">
        <v>5545121</v>
      </c>
      <c r="E17" s="21">
        <v>-1131028.39</v>
      </c>
      <c r="F17" s="22">
        <f t="shared" si="0"/>
        <v>4414092.61</v>
      </c>
      <c r="G17" s="21">
        <v>4414092.61</v>
      </c>
      <c r="H17" s="21">
        <v>4360287.4</v>
      </c>
      <c r="I17" s="22">
        <f t="shared" si="1"/>
        <v>0</v>
      </c>
    </row>
    <row r="18" spans="2:9" ht="15">
      <c r="B18" s="19"/>
      <c r="C18" s="20" t="s">
        <v>17</v>
      </c>
      <c r="D18" s="21">
        <v>7758156</v>
      </c>
      <c r="E18" s="21">
        <v>-175572.6</v>
      </c>
      <c r="F18" s="22">
        <f t="shared" si="0"/>
        <v>7582583.4</v>
      </c>
      <c r="G18" s="21">
        <v>7582583.4</v>
      </c>
      <c r="H18" s="21">
        <v>7582583.4</v>
      </c>
      <c r="I18" s="22">
        <f t="shared" si="1"/>
        <v>0</v>
      </c>
    </row>
    <row r="19" spans="2:9" ht="15">
      <c r="B19" s="19"/>
      <c r="C19" s="20" t="s">
        <v>18</v>
      </c>
      <c r="D19" s="21">
        <v>7339533</v>
      </c>
      <c r="E19" s="21">
        <v>1356509.81</v>
      </c>
      <c r="F19" s="22">
        <f t="shared" si="0"/>
        <v>8696042.81</v>
      </c>
      <c r="G19" s="21">
        <v>8696042.81</v>
      </c>
      <c r="H19" s="21">
        <v>8439835.79</v>
      </c>
      <c r="I19" s="22">
        <f t="shared" si="1"/>
        <v>0</v>
      </c>
    </row>
    <row r="20" spans="2:9" ht="15">
      <c r="B20" s="19"/>
      <c r="C20" s="20" t="s">
        <v>19</v>
      </c>
      <c r="D20" s="21">
        <v>11984954</v>
      </c>
      <c r="E20" s="21">
        <v>-818133.4</v>
      </c>
      <c r="F20" s="22">
        <f t="shared" si="0"/>
        <v>11166820.6</v>
      </c>
      <c r="G20" s="21">
        <v>11166820.6</v>
      </c>
      <c r="H20" s="21">
        <v>11122855.9</v>
      </c>
      <c r="I20" s="22">
        <f t="shared" si="1"/>
        <v>0</v>
      </c>
    </row>
    <row r="21" spans="2:9" ht="15">
      <c r="B21" s="19"/>
      <c r="C21" s="20" t="s">
        <v>20</v>
      </c>
      <c r="D21" s="21">
        <v>3232987</v>
      </c>
      <c r="E21" s="21">
        <v>1793113.89</v>
      </c>
      <c r="F21" s="22">
        <f t="shared" si="0"/>
        <v>5026100.89</v>
      </c>
      <c r="G21" s="21">
        <v>5026100.89</v>
      </c>
      <c r="H21" s="21">
        <v>4955019.86</v>
      </c>
      <c r="I21" s="22">
        <f t="shared" si="1"/>
        <v>0</v>
      </c>
    </row>
    <row r="22" spans="2:9" ht="15">
      <c r="B22" s="19"/>
      <c r="C22" s="20" t="s">
        <v>21</v>
      </c>
      <c r="D22" s="21">
        <v>21769460</v>
      </c>
      <c r="E22" s="21">
        <v>10542403.88</v>
      </c>
      <c r="F22" s="22">
        <f t="shared" si="0"/>
        <v>32311863.88</v>
      </c>
      <c r="G22" s="21">
        <v>32311863.88</v>
      </c>
      <c r="H22" s="21">
        <v>31551687.51</v>
      </c>
      <c r="I22" s="22">
        <f t="shared" si="1"/>
        <v>0</v>
      </c>
    </row>
    <row r="23" spans="2:9" ht="15">
      <c r="B23" s="19"/>
      <c r="C23" s="20" t="s">
        <v>22</v>
      </c>
      <c r="D23" s="21">
        <v>20796315</v>
      </c>
      <c r="E23" s="21">
        <v>29941284.33</v>
      </c>
      <c r="F23" s="22">
        <f t="shared" si="0"/>
        <v>50737599.33</v>
      </c>
      <c r="G23" s="21">
        <v>33100611.06</v>
      </c>
      <c r="H23" s="21">
        <v>31122189.02</v>
      </c>
      <c r="I23" s="22">
        <f t="shared" si="1"/>
        <v>17636988.27</v>
      </c>
    </row>
    <row r="24" spans="2:9" ht="15">
      <c r="B24" s="19"/>
      <c r="C24" s="20" t="s">
        <v>23</v>
      </c>
      <c r="D24" s="21">
        <v>2397965</v>
      </c>
      <c r="E24" s="21">
        <v>-226579.48</v>
      </c>
      <c r="F24" s="22">
        <f t="shared" si="0"/>
        <v>2171385.52</v>
      </c>
      <c r="G24" s="21">
        <v>2171385.52</v>
      </c>
      <c r="H24" s="21">
        <v>2154839.28</v>
      </c>
      <c r="I24" s="22">
        <f t="shared" si="1"/>
        <v>0</v>
      </c>
    </row>
    <row r="25" spans="2:9" ht="15">
      <c r="B25" s="19"/>
      <c r="C25" s="23" t="s">
        <v>24</v>
      </c>
      <c r="D25" s="21">
        <v>2017430</v>
      </c>
      <c r="E25" s="21">
        <v>-778109.46</v>
      </c>
      <c r="F25" s="22">
        <f t="shared" si="0"/>
        <v>1239320.54</v>
      </c>
      <c r="G25" s="21">
        <v>1239320.51</v>
      </c>
      <c r="H25" s="21">
        <v>1234142.27</v>
      </c>
      <c r="I25" s="22">
        <f t="shared" si="1"/>
        <v>0.0300000000279397</v>
      </c>
    </row>
    <row r="26" spans="2:9" ht="15">
      <c r="B26" s="19"/>
      <c r="C26" s="23" t="s">
        <v>25</v>
      </c>
      <c r="D26" s="21">
        <v>4238555</v>
      </c>
      <c r="E26" s="21">
        <v>441925.75</v>
      </c>
      <c r="F26" s="22">
        <f t="shared" si="0"/>
        <v>4680480.75</v>
      </c>
      <c r="G26" s="21">
        <v>4680480.75</v>
      </c>
      <c r="H26" s="21">
        <v>4679843.68</v>
      </c>
      <c r="I26" s="22">
        <f t="shared" si="1"/>
        <v>0</v>
      </c>
    </row>
    <row r="27" spans="2:9" ht="15">
      <c r="B27" s="19"/>
      <c r="C27" s="23" t="s">
        <v>26</v>
      </c>
      <c r="D27" s="21">
        <v>2229020</v>
      </c>
      <c r="E27" s="21">
        <v>57724.35</v>
      </c>
      <c r="F27" s="22">
        <f t="shared" si="0"/>
        <v>2286744.35</v>
      </c>
      <c r="G27" s="21">
        <v>2286744.35</v>
      </c>
      <c r="H27" s="21">
        <v>2177273.21</v>
      </c>
      <c r="I27" s="22">
        <f t="shared" si="1"/>
        <v>0</v>
      </c>
    </row>
    <row r="28" spans="2:9" ht="15">
      <c r="B28" s="19"/>
      <c r="C28" s="23" t="s">
        <v>27</v>
      </c>
      <c r="D28" s="21">
        <v>33577398</v>
      </c>
      <c r="E28" s="21">
        <v>-6464582.78</v>
      </c>
      <c r="F28" s="22">
        <f t="shared" si="0"/>
        <v>27112815.22</v>
      </c>
      <c r="G28" s="21">
        <v>27112815.23</v>
      </c>
      <c r="H28" s="21">
        <v>27106226.43</v>
      </c>
      <c r="I28" s="22">
        <f t="shared" si="1"/>
        <v>-0.0100000016391277</v>
      </c>
    </row>
    <row r="29" spans="2:9" ht="15">
      <c r="B29" s="19"/>
      <c r="C29" s="23" t="s">
        <v>28</v>
      </c>
      <c r="D29" s="21">
        <v>2583518</v>
      </c>
      <c r="E29" s="21">
        <v>-1228.03</v>
      </c>
      <c r="F29" s="22">
        <f t="shared" si="0"/>
        <v>2582289.97</v>
      </c>
      <c r="G29" s="21">
        <v>2582289.97</v>
      </c>
      <c r="H29" s="21">
        <v>2582289.97</v>
      </c>
      <c r="I29" s="22">
        <f t="shared" si="1"/>
        <v>0</v>
      </c>
    </row>
    <row r="30" spans="2:9" ht="15">
      <c r="B30" s="19"/>
      <c r="C30" s="23" t="s">
        <v>29</v>
      </c>
      <c r="D30" s="21">
        <v>1715818</v>
      </c>
      <c r="E30" s="21">
        <v>-203021.71</v>
      </c>
      <c r="F30" s="22">
        <f t="shared" si="0"/>
        <v>1512796.29</v>
      </c>
      <c r="G30" s="21">
        <v>1512796.29</v>
      </c>
      <c r="H30" s="21">
        <v>1501871.68</v>
      </c>
      <c r="I30" s="22">
        <f t="shared" si="1"/>
        <v>0</v>
      </c>
    </row>
    <row r="31" spans="2:9" ht="15">
      <c r="B31" s="19"/>
      <c r="C31" s="23" t="s">
        <v>30</v>
      </c>
      <c r="D31" s="21">
        <v>6162130</v>
      </c>
      <c r="E31" s="21">
        <v>-723142.73</v>
      </c>
      <c r="F31" s="22">
        <f t="shared" si="0"/>
        <v>5438987.27</v>
      </c>
      <c r="G31" s="21">
        <v>5438987.27</v>
      </c>
      <c r="H31" s="21">
        <v>5417412.07</v>
      </c>
      <c r="I31" s="22">
        <f t="shared" si="1"/>
        <v>0</v>
      </c>
    </row>
    <row r="32" spans="2:9" ht="15">
      <c r="B32" s="19"/>
      <c r="C32" s="23" t="s">
        <v>31</v>
      </c>
      <c r="D32" s="21">
        <v>1042001</v>
      </c>
      <c r="E32" s="21">
        <v>-43039.4</v>
      </c>
      <c r="F32" s="22">
        <f t="shared" si="0"/>
        <v>998961.6</v>
      </c>
      <c r="G32" s="21">
        <v>998961.6</v>
      </c>
      <c r="H32" s="21">
        <v>957976.74</v>
      </c>
      <c r="I32" s="22">
        <f t="shared" si="1"/>
        <v>0</v>
      </c>
    </row>
    <row r="33" spans="2:9" ht="15">
      <c r="B33" s="19"/>
      <c r="C33" s="23" t="s">
        <v>32</v>
      </c>
      <c r="D33" s="21">
        <v>1782149</v>
      </c>
      <c r="E33" s="21">
        <v>211538.36</v>
      </c>
      <c r="F33" s="22">
        <f t="shared" si="0"/>
        <v>1993687.36</v>
      </c>
      <c r="G33" s="21">
        <v>1993687.36</v>
      </c>
      <c r="H33" s="21">
        <v>1986077.76</v>
      </c>
      <c r="I33" s="22">
        <f t="shared" si="1"/>
        <v>0</v>
      </c>
    </row>
    <row r="34" spans="2:9" ht="15">
      <c r="B34" s="19"/>
      <c r="C34" s="23" t="s">
        <v>33</v>
      </c>
      <c r="D34" s="21">
        <v>4011932</v>
      </c>
      <c r="E34" s="21">
        <v>-232118.74</v>
      </c>
      <c r="F34" s="22">
        <f t="shared" si="0"/>
        <v>3779813.26</v>
      </c>
      <c r="G34" s="21">
        <v>3779813.26</v>
      </c>
      <c r="H34" s="21">
        <v>3779813.26</v>
      </c>
      <c r="I34" s="22">
        <f t="shared" si="1"/>
        <v>0</v>
      </c>
    </row>
    <row r="35" spans="2:9" ht="15">
      <c r="B35" s="19"/>
      <c r="C35" s="23" t="s">
        <v>34</v>
      </c>
      <c r="D35" s="21">
        <v>555291</v>
      </c>
      <c r="E35" s="21">
        <v>2601171.17</v>
      </c>
      <c r="F35" s="22">
        <f t="shared" si="0"/>
        <v>3156462.17</v>
      </c>
      <c r="G35" s="21">
        <v>3156462.17</v>
      </c>
      <c r="H35" s="21">
        <v>3156462.17</v>
      </c>
      <c r="I35" s="22">
        <f t="shared" si="1"/>
        <v>0</v>
      </c>
    </row>
    <row r="36" spans="2:9" ht="15">
      <c r="B36" s="19"/>
      <c r="C36" s="23" t="s">
        <v>35</v>
      </c>
      <c r="D36" s="21">
        <v>1750662</v>
      </c>
      <c r="E36" s="21">
        <v>790896.32</v>
      </c>
      <c r="F36" s="22">
        <f t="shared" si="0"/>
        <v>2541558.32</v>
      </c>
      <c r="G36" s="21">
        <v>2541558.32</v>
      </c>
      <c r="H36" s="21">
        <v>2512558.32</v>
      </c>
      <c r="I36" s="22">
        <f t="shared" si="1"/>
        <v>0</v>
      </c>
    </row>
    <row r="37" spans="2:9" ht="15">
      <c r="B37" s="15"/>
      <c r="C37" s="24" t="s">
        <v>36</v>
      </c>
      <c r="D37" s="17">
        <v>5822500</v>
      </c>
      <c r="E37" s="17">
        <v>0</v>
      </c>
      <c r="F37" s="18">
        <f t="shared" si="0"/>
        <v>5822500</v>
      </c>
      <c r="G37" s="17">
        <v>5822500</v>
      </c>
      <c r="H37" s="17">
        <v>5822500</v>
      </c>
      <c r="I37" s="18">
        <f t="shared" si="1"/>
        <v>0</v>
      </c>
    </row>
    <row r="38" spans="2:9" ht="15">
      <c r="B38" s="19"/>
      <c r="C38" s="23" t="s">
        <v>37</v>
      </c>
      <c r="D38" s="21">
        <v>5822500</v>
      </c>
      <c r="E38" s="21">
        <v>0</v>
      </c>
      <c r="F38" s="22">
        <f t="shared" si="0"/>
        <v>5822500</v>
      </c>
      <c r="G38" s="21">
        <v>5822500</v>
      </c>
      <c r="H38" s="21">
        <v>5822500</v>
      </c>
      <c r="I38" s="22">
        <f t="shared" si="1"/>
        <v>0</v>
      </c>
    </row>
    <row r="39" spans="2:9" s="25" customFormat="1" ht="15">
      <c r="B39" s="26"/>
      <c r="C39" s="27" t="s">
        <v>38</v>
      </c>
      <c r="D39" s="28">
        <v>148312895</v>
      </c>
      <c r="E39" s="28">
        <v>36940011.14</v>
      </c>
      <c r="F39" s="28">
        <v>185252906.14</v>
      </c>
      <c r="G39" s="28">
        <v>167615917.85</v>
      </c>
      <c r="H39" s="28">
        <v>164203745.72</v>
      </c>
      <c r="I39" s="28">
        <v>17636988.29</v>
      </c>
    </row>
    <row r="40" ht="15"/>
    <row r="41" ht="15"/>
    <row r="42" spans="3:8" ht="15" customHeight="1">
      <c r="C42" s="29" t="s">
        <v>39</v>
      </c>
      <c r="G42" s="29" t="s">
        <v>40</v>
      </c>
      <c r="H42" s="29"/>
    </row>
    <row r="43" spans="3:8" ht="15" customHeight="1">
      <c r="C43" s="30" t="s">
        <v>41</v>
      </c>
      <c r="G43" s="31" t="s">
        <v>42</v>
      </c>
      <c r="H43" s="31"/>
    </row>
    <row r="44" ht="30" customHeight="1"/>
    <row r="45" spans="2:8" s="32" customFormat="1" ht="15" customHeight="1">
      <c r="B45" s="33"/>
      <c r="C45" s="29" t="s">
        <v>43</v>
      </c>
      <c r="G45" s="31"/>
      <c r="H45" s="31"/>
    </row>
    <row r="46" spans="2:8" s="34" customFormat="1" ht="15" customHeight="1">
      <c r="B46" s="35"/>
      <c r="C46" s="36" t="s">
        <v>44</v>
      </c>
      <c r="G46" s="36"/>
      <c r="H46" s="36"/>
    </row>
    <row r="47" spans="2:8" s="34" customFormat="1" ht="15" customHeight="1">
      <c r="B47" s="35"/>
      <c r="C47" s="36"/>
      <c r="G47" s="36"/>
      <c r="H47" s="37"/>
    </row>
    <row r="48" spans="2:8" s="34" customFormat="1" ht="15" customHeight="1">
      <c r="B48" s="35"/>
      <c r="C48" s="36"/>
      <c r="G48" s="36"/>
      <c r="H48" s="36"/>
    </row>
    <row r="49" spans="2:8" s="34" customFormat="1" ht="15" customHeight="1">
      <c r="B49" s="35"/>
      <c r="C49" s="36"/>
      <c r="G49" s="36"/>
      <c r="H49" s="36"/>
    </row>
  </sheetData>
  <sheetProtection selectLockedCells="1" selectUnlockedCells="1"/>
  <mergeCells count="14">
    <mergeCell ref="B6:I6"/>
    <mergeCell ref="B7:I7"/>
    <mergeCell ref="B8:I8"/>
    <mergeCell ref="B9:I9"/>
    <mergeCell ref="B10:I10"/>
    <mergeCell ref="B12:C14"/>
    <mergeCell ref="D12:H12"/>
    <mergeCell ref="I12:I13"/>
    <mergeCell ref="G42:H42"/>
    <mergeCell ref="G43:H43"/>
    <mergeCell ref="G45:H45"/>
    <mergeCell ref="G46:H46"/>
    <mergeCell ref="G48:H48"/>
    <mergeCell ref="G49:H49"/>
  </mergeCells>
  <printOptions horizontalCentered="1" verticalCentered="1"/>
  <pageMargins left="0.31527777777777777" right="0.31527777777777777" top="0.3541666666666667" bottom="0.3541666666666667" header="0.5118055555555555" footer="0.5118055555555555"/>
  <pageSetup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Palizada</cp:lastModifiedBy>
  <cp:lastPrinted>2014-09-04T20:14:04Z</cp:lastPrinted>
  <dcterms:created xsi:type="dcterms:W3CDTF">2014-09-04T16:46:21Z</dcterms:created>
  <dcterms:modified xsi:type="dcterms:W3CDTF">2022-02-10T05:05:12Z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