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<sst xmlns="http://schemas.openxmlformats.org/spreadsheetml/2006/main" count="70" uniqueCount="46">
  <si>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</si>
  <si>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</si>
  <si>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</si>
  <si>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</si>
  <si>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</si>
  <si>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</si>
  <si>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</si>
  <si>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</si>
  <si>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</si>
  <si>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</si>
  <si>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</si>
  <si>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</si>
  <si>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</si>
  <si>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</si>
  <si>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</si>
  <si>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</si>
  <si>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</si>
  <si>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</si>
  <si>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</si>
  <si>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</si>
  <si>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</si>
  <si>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</si>
  <si>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</si>
  <si>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</si>
  <si>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</si>
  <si>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</si>
  <si>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</si>
  <si>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</si>
  <si>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</si>
  <si>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</si>
  <si>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</si>
  <si>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</si>
  <si>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</si>
  <si>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</si>
  <si>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</si>
  <si>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</si>
  <si>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</si>
  <si>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</si>
  <si>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</si>
  <si>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</si>
  <si>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</si>
  <si>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</si>
  <si>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</si>
  <si>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</si>
  <si>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PALIZADA  (a)</t>
  </si>
  <si>
    <t>Del 1 de Enero al 31 de Diciembre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</si>
</sst>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148312895</v>
      </c>
      <c r="D9" s="8">
        <f>SUM(D10:D12)</f>
        <v>149431116.39000002</v>
      </c>
      <c r="E9" s="8">
        <f>SUM(E10:E12)</f>
        <v>149431116.39000002</v>
      </c>
    </row>
    <row r="10" spans="2:5" ht="12.75">
      <c r="B10" s="9" t="s">
        <v>9</v>
      </c>
      <c r="C10" s="6">
        <v>119521766</v>
      </c>
      <c r="D10" s="6">
        <v>121713730.04</v>
      </c>
      <c r="E10" s="6">
        <v>121713730.04</v>
      </c>
    </row>
    <row r="11" spans="2:5" ht="12.75">
      <c r="B11" s="9" t="s">
        <v>10</v>
      </c>
      <c r="C11" s="6">
        <v>28791129</v>
      </c>
      <c r="D11" s="6">
        <v>30885669.14</v>
      </c>
      <c r="E11" s="6">
        <v>30885669.14</v>
      </c>
    </row>
    <row r="12" spans="2:5" ht="12.75">
      <c r="B12" s="9" t="s">
        <v>11</v>
      </c>
      <c r="C12" s="6">
        <f>C48</f>
        <v>0</v>
      </c>
      <c r="D12" s="6">
        <f>D48</f>
        <v>-3168282.79</v>
      </c>
      <c r="E12" s="6">
        <f>E48</f>
        <v>-3168282.79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148312895</v>
      </c>
      <c r="D14" s="8">
        <f>SUM(D15:D16)</f>
        <v>164338310.32999998</v>
      </c>
      <c r="E14" s="8">
        <f>SUM(E15:E16)</f>
        <v>160926138.2</v>
      </c>
    </row>
    <row r="15" spans="2:5" ht="12.75">
      <c r="B15" s="9" t="s">
        <v>12</v>
      </c>
      <c r="C15" s="6">
        <v>130508901.48</v>
      </c>
      <c r="D15" s="6">
        <v>129377569.46</v>
      </c>
      <c r="E15" s="6">
        <v>128432191.73</v>
      </c>
    </row>
    <row r="16" spans="2:5" ht="12.75">
      <c r="B16" s="9" t="s">
        <v>13</v>
      </c>
      <c r="C16" s="6">
        <v>17803993.52</v>
      </c>
      <c r="D16" s="6">
        <v>34960740.87</v>
      </c>
      <c r="E16" s="6">
        <v>32493946.47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-14907193.939999968</v>
      </c>
      <c r="E22" s="7">
        <f>E9-E14+E18</f>
        <v>-11495021.809999973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-11738911.149999969</v>
      </c>
      <c r="E24" s="7">
        <f>E22-E12</f>
        <v>-8326739.019999973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-11738911.149999969</v>
      </c>
      <c r="E26" s="8">
        <f>E24-E18</f>
        <v>-8326739.019999973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109324.73</v>
      </c>
      <c r="E31" s="7">
        <f>SUM(E32:E33)</f>
        <v>109324.73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>
        <v>0</v>
      </c>
      <c r="D33" s="10">
        <v>109324.73</v>
      </c>
      <c r="E33" s="10">
        <v>109324.73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-11848235.87999997</v>
      </c>
      <c r="E35" s="8">
        <f>E26-E31</f>
        <v>-8436063.749999972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3168282.79</v>
      </c>
      <c r="E44" s="24">
        <f>SUM(E45:E46)</f>
        <v>3168282.79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>
        <v>0</v>
      </c>
      <c r="D46" s="26">
        <v>3168282.79</v>
      </c>
      <c r="E46" s="26">
        <v>3168282.79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-3168282.79</v>
      </c>
      <c r="E48" s="23">
        <f>E41-E44</f>
        <v>-3168282.79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119521766</v>
      </c>
      <c r="D54" s="26">
        <f>D10</f>
        <v>121713730.04</v>
      </c>
      <c r="E54" s="26">
        <f>E10</f>
        <v>121713730.04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130508901.48</v>
      </c>
      <c r="D60" s="22">
        <f>D15</f>
        <v>129377569.46</v>
      </c>
      <c r="E60" s="22">
        <f>E15</f>
        <v>128432191.73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-10987135.480000004</v>
      </c>
      <c r="D64" s="23">
        <f>D54+D56-D60+D62</f>
        <v>-7663839.419999987</v>
      </c>
      <c r="E64" s="23">
        <f>E54+E56-E60+E62</f>
        <v>-6718461.689999998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-10987135.480000004</v>
      </c>
      <c r="D66" s="23">
        <f>D64-D56</f>
        <v>-7663839.419999987</v>
      </c>
      <c r="E66" s="23">
        <f>E64-E56</f>
        <v>-6718461.689999998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28791129</v>
      </c>
      <c r="D72" s="26">
        <f>D11</f>
        <v>30885669.14</v>
      </c>
      <c r="E72" s="26">
        <f>E11</f>
        <v>30885669.14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-3168282.79</v>
      </c>
      <c r="E74" s="26">
        <f>E75-E76</f>
        <v>-3168282.79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3168282.79</v>
      </c>
      <c r="E76" s="26">
        <f>E46</f>
        <v>3168282.79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17803993.52</v>
      </c>
      <c r="D78" s="22">
        <f>D16</f>
        <v>34960740.87</v>
      </c>
      <c r="E78" s="22">
        <f>E16</f>
        <v>32493946.47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10987135.48</v>
      </c>
      <c r="D82" s="23">
        <f>D72+D74-D78+D80</f>
        <v>-7243354.519999996</v>
      </c>
      <c r="E82" s="23">
        <f>E72+E74-E78+E80</f>
        <v>-4776560.119999997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10987135.48</v>
      </c>
      <c r="D84" s="23">
        <f>D82-D74</f>
        <v>-4075071.729999996</v>
      </c>
      <c r="E84" s="23">
        <f>E82-E74</f>
        <v>-1608277.3299999973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Palizada</cp:lastModifiedBy>
  <cp:lastPrinted>2016-12-20T19:32:28Z</cp:lastPrinted>
  <dcterms:created xsi:type="dcterms:W3CDTF">2016-10-11T20:00:09Z</dcterms:created>
  <dcterms:modified xsi:type="dcterms:W3CDTF">2022-02-10T05:12:07Z</dcterms:modified>
  <cp:category/>
  <cp:version/>
  <cp:contentType/>
  <cp:contentStatus/>
</cp:coreProperties>
</file>