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<sst xmlns="http://schemas.openxmlformats.org/spreadsheetml/2006/main" count="75" uniqueCount="75">
  <si>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</si>
  <si>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</si>
  <si>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</si>
  <si>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</si>
  <si>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</si>
  <si>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</si>
  <si>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</si>
  <si>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</si>
  <si>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</si>
  <si>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</si>
  <si>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</si>
  <si>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</si>
  <si>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</si>
  <si>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</si>
  <si>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</si>
  <si>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</si>
  <si>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</si>
  <si>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</si>
  <si>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</si>
  <si>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</si>
  <si>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</si>
  <si>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</si>
  <si>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</si>
  <si>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</si>
  <si>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</si>
  <si>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</si>
  <si>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</si>
  <si>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</si>
  <si>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</si>
  <si>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</si>
  <si>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</si>
  <si>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</si>
  <si>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</si>
  <si>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</si>
  <si>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</si>
  <si>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</si>
  <si>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</si>
  <si>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</si>
  <si>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</si>
  <si>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</si>
  <si>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</si>
  <si>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</si>
  <si>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</si>
  <si>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</si>
  <si>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</si>
  <si>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</si>
  <si>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</si>
  <si>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</si>
  <si>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</si>
  <si>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</si>
  <si>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</si>
  <si>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</si>
  <si>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</si>
  <si>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</si>
  <si>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</si>
  <si>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</si>
  <si>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</si>
  <si>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</si>
  <si>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</si>
  <si>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</si>
  <si>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</si>
  <si>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</si>
  <si>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</si>
  <si>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</si>
  <si>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</si>
  <si>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</si>
  <si>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</si>
  <si>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</si>
  <si>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</si>
  <si>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</si>
  <si>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</si>
  <si>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</si>
  <si>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</si>
  <si>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PALIZADA 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</si>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</sst>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3780000</v>
      </c>
      <c r="D10" s="4">
        <v>574615.53</v>
      </c>
      <c r="E10" s="3">
        <f>C10+D10</f>
        <v>4354615.53</v>
      </c>
      <c r="F10" s="4">
        <v>4354615.53</v>
      </c>
      <c r="G10" s="4">
        <v>4354615.53</v>
      </c>
      <c r="H10" s="3">
        <f>G10-C10</f>
        <v>574615.5300000003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1655200</v>
      </c>
      <c r="D13" s="4">
        <v>923999.64</v>
      </c>
      <c r="E13" s="3">
        <f t="shared" si="0"/>
        <v>2579199.64</v>
      </c>
      <c r="F13" s="4">
        <v>2579199.64</v>
      </c>
      <c r="G13" s="4">
        <v>2579199.64</v>
      </c>
      <c r="H13" s="3">
        <f t="shared" si="1"/>
        <v>923999.6400000001</v>
      </c>
    </row>
    <row r="14" spans="2:8" ht="12.75">
      <c r="B14" s="20" t="s">
        <v>16</v>
      </c>
      <c r="C14" s="3">
        <v>250000</v>
      </c>
      <c r="D14" s="4">
        <v>-129616.6</v>
      </c>
      <c r="E14" s="3">
        <f t="shared" si="0"/>
        <v>120383.4</v>
      </c>
      <c r="F14" s="4">
        <v>120383.4</v>
      </c>
      <c r="G14" s="4">
        <v>120383.4</v>
      </c>
      <c r="H14" s="3">
        <f t="shared" si="1"/>
        <v>-129616.6</v>
      </c>
    </row>
    <row r="15" spans="2:8" ht="12.75">
      <c r="B15" s="20" t="s">
        <v>17</v>
      </c>
      <c r="C15" s="3">
        <v>432067</v>
      </c>
      <c r="D15" s="4">
        <v>37469.36</v>
      </c>
      <c r="E15" s="3">
        <f t="shared" si="0"/>
        <v>469536.36</v>
      </c>
      <c r="F15" s="4">
        <v>469536.36</v>
      </c>
      <c r="G15" s="4">
        <v>469536.36</v>
      </c>
      <c r="H15" s="3">
        <f t="shared" si="1"/>
        <v>37469.359999999986</v>
      </c>
    </row>
    <row r="16" spans="2:8" ht="12.75">
      <c r="B16" s="20" t="s">
        <v>70</v>
      </c>
      <c r="C16" s="3">
        <v>0</v>
      </c>
      <c r="D16" s="4">
        <v>100000</v>
      </c>
      <c r="E16" s="3">
        <f t="shared" si="0"/>
        <v>100000</v>
      </c>
      <c r="F16" s="4">
        <v>100000</v>
      </c>
      <c r="G16" s="4">
        <v>100000</v>
      </c>
      <c r="H16" s="3">
        <f t="shared" si="1"/>
        <v>100000</v>
      </c>
    </row>
    <row r="17" spans="2:8" ht="25.5">
      <c r="B17" s="24" t="s">
        <v>68</v>
      </c>
      <c r="C17" s="3">
        <f aca="true" t="shared" si="2" ref="C17:H17">SUM(C18:C28)</f>
        <v>109981969</v>
      </c>
      <c r="D17" s="5">
        <f t="shared" si="2"/>
        <v>640296.8900000001</v>
      </c>
      <c r="E17" s="5">
        <f t="shared" si="2"/>
        <v>110622265.88999999</v>
      </c>
      <c r="F17" s="5">
        <f t="shared" si="2"/>
        <v>109964872.03999999</v>
      </c>
      <c r="G17" s="5">
        <f t="shared" si="2"/>
        <v>109964872.03999999</v>
      </c>
      <c r="H17" s="5">
        <f t="shared" si="2"/>
        <v>-17096.95999999938</v>
      </c>
    </row>
    <row r="18" spans="2:8" ht="12.75">
      <c r="B18" s="21" t="s">
        <v>18</v>
      </c>
      <c r="C18" s="3">
        <v>61043988</v>
      </c>
      <c r="D18" s="4">
        <v>314303.21</v>
      </c>
      <c r="E18" s="3">
        <f t="shared" si="0"/>
        <v>61358291.21</v>
      </c>
      <c r="F18" s="4">
        <v>61358291.21</v>
      </c>
      <c r="G18" s="4">
        <v>61358291.21</v>
      </c>
      <c r="H18" s="3">
        <f>G18-C18</f>
        <v>314303.2100000009</v>
      </c>
    </row>
    <row r="19" spans="2:8" ht="12.75">
      <c r="B19" s="21" t="s">
        <v>19</v>
      </c>
      <c r="C19" s="3">
        <v>14540648</v>
      </c>
      <c r="D19" s="4">
        <v>-173157.41</v>
      </c>
      <c r="E19" s="3">
        <f t="shared" si="0"/>
        <v>14367490.59</v>
      </c>
      <c r="F19" s="4">
        <v>14367490.59</v>
      </c>
      <c r="G19" s="4">
        <v>14367490.59</v>
      </c>
      <c r="H19" s="3">
        <f aca="true" t="shared" si="3" ref="H19:H40">G19-C19</f>
        <v>-173157.41000000015</v>
      </c>
    </row>
    <row r="20" spans="2:8" ht="12.75">
      <c r="B20" s="21" t="s">
        <v>20</v>
      </c>
      <c r="C20" s="3">
        <v>2189904</v>
      </c>
      <c r="D20" s="4">
        <v>7175.07</v>
      </c>
      <c r="E20" s="3">
        <f t="shared" si="0"/>
        <v>2197079.07</v>
      </c>
      <c r="F20" s="4">
        <v>2197079.07</v>
      </c>
      <c r="G20" s="4">
        <v>2197079.07</v>
      </c>
      <c r="H20" s="3">
        <f t="shared" si="3"/>
        <v>7175.069999999832</v>
      </c>
    </row>
    <row r="21" spans="2:8" ht="12.75">
      <c r="B21" s="21" t="s">
        <v>21</v>
      </c>
      <c r="C21" s="3">
        <v>784535</v>
      </c>
      <c r="D21" s="4">
        <v>-106478.93</v>
      </c>
      <c r="E21" s="3">
        <f t="shared" si="0"/>
        <v>678056.0700000001</v>
      </c>
      <c r="F21" s="4">
        <v>678056.07</v>
      </c>
      <c r="G21" s="4">
        <v>678056.07</v>
      </c>
      <c r="H21" s="3">
        <f t="shared" si="3"/>
        <v>-106478.93000000005</v>
      </c>
    </row>
    <row r="22" spans="2:8" ht="12.75">
      <c r="B22" s="21" t="s">
        <v>22</v>
      </c>
      <c r="C22" s="3">
        <v>23082800</v>
      </c>
      <c r="D22" s="4">
        <v>278163.5</v>
      </c>
      <c r="E22" s="3">
        <f t="shared" si="0"/>
        <v>23360963.5</v>
      </c>
      <c r="F22" s="4">
        <v>23360963.5</v>
      </c>
      <c r="G22" s="4">
        <v>23360963.5</v>
      </c>
      <c r="H22" s="3">
        <f t="shared" si="3"/>
        <v>278163.5</v>
      </c>
    </row>
    <row r="23" spans="2:8" ht="25.5">
      <c r="B23" s="22" t="s">
        <v>23</v>
      </c>
      <c r="C23" s="3">
        <v>441115</v>
      </c>
      <c r="D23" s="4">
        <v>-134087.66</v>
      </c>
      <c r="E23" s="3">
        <f t="shared" si="0"/>
        <v>307027.33999999997</v>
      </c>
      <c r="F23" s="4">
        <v>307027.34</v>
      </c>
      <c r="G23" s="4">
        <v>307027.34</v>
      </c>
      <c r="H23" s="3">
        <f t="shared" si="3"/>
        <v>-134087.65999999997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331399</v>
      </c>
      <c r="D26" s="4">
        <v>-40243.89</v>
      </c>
      <c r="E26" s="3">
        <f t="shared" si="0"/>
        <v>291155.11</v>
      </c>
      <c r="F26" s="4">
        <v>291155.11</v>
      </c>
      <c r="G26" s="4">
        <v>291155.11</v>
      </c>
      <c r="H26" s="3">
        <f t="shared" si="3"/>
        <v>-40243.890000000014</v>
      </c>
    </row>
    <row r="27" spans="2:8" ht="12.75">
      <c r="B27" s="21" t="s">
        <v>27</v>
      </c>
      <c r="C27" s="3">
        <v>6997466</v>
      </c>
      <c r="D27" s="4">
        <v>494623</v>
      </c>
      <c r="E27" s="3">
        <f t="shared" si="0"/>
        <v>7492089</v>
      </c>
      <c r="F27" s="4">
        <v>7492089</v>
      </c>
      <c r="G27" s="4">
        <v>7492089</v>
      </c>
      <c r="H27" s="3">
        <f t="shared" si="3"/>
        <v>494623</v>
      </c>
    </row>
    <row r="28" spans="2:8" ht="25.5">
      <c r="B28" s="22" t="s">
        <v>28</v>
      </c>
      <c r="C28" s="3">
        <v>570114</v>
      </c>
      <c r="D28" s="4">
        <v>0</v>
      </c>
      <c r="E28" s="3">
        <f t="shared" si="0"/>
        <v>570114</v>
      </c>
      <c r="F28" s="4">
        <v>-87279.85</v>
      </c>
      <c r="G28" s="4">
        <v>-87279.85</v>
      </c>
      <c r="H28" s="3">
        <f t="shared" si="3"/>
        <v>-657393.85</v>
      </c>
    </row>
    <row r="29" spans="2:8" ht="25.5">
      <c r="B29" s="24" t="s">
        <v>29</v>
      </c>
      <c r="C29" s="3">
        <f aca="true" t="shared" si="4" ref="C29:H29">SUM(C30:C34)</f>
        <v>35000</v>
      </c>
      <c r="D29" s="3">
        <f t="shared" si="4"/>
        <v>423529.18</v>
      </c>
      <c r="E29" s="3">
        <f t="shared" si="4"/>
        <v>458529.18</v>
      </c>
      <c r="F29" s="3">
        <f t="shared" si="4"/>
        <v>458529.18</v>
      </c>
      <c r="G29" s="3">
        <f t="shared" si="4"/>
        <v>458529.18</v>
      </c>
      <c r="H29" s="3">
        <f t="shared" si="4"/>
        <v>423529.18</v>
      </c>
    </row>
    <row r="30" spans="2:8" ht="12.75">
      <c r="B30" s="21" t="s">
        <v>30</v>
      </c>
      <c r="C30" s="3">
        <v>0</v>
      </c>
      <c r="D30" s="4">
        <v>369493</v>
      </c>
      <c r="E30" s="3">
        <f t="shared" si="0"/>
        <v>369493</v>
      </c>
      <c r="F30" s="4">
        <v>369493</v>
      </c>
      <c r="G30" s="4">
        <v>369493</v>
      </c>
      <c r="H30" s="3">
        <f t="shared" si="3"/>
        <v>369493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35000</v>
      </c>
      <c r="D34" s="4">
        <v>54036.18</v>
      </c>
      <c r="E34" s="3">
        <f t="shared" si="0"/>
        <v>89036.18</v>
      </c>
      <c r="F34" s="4">
        <v>89036.18</v>
      </c>
      <c r="G34" s="4">
        <v>89036.18</v>
      </c>
      <c r="H34" s="3">
        <f t="shared" si="3"/>
        <v>54036.17999999999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3387530</v>
      </c>
      <c r="D36" s="3">
        <f t="shared" si="5"/>
        <v>298372</v>
      </c>
      <c r="E36" s="3">
        <f t="shared" si="5"/>
        <v>3685902</v>
      </c>
      <c r="F36" s="3">
        <f t="shared" si="5"/>
        <v>3685902</v>
      </c>
      <c r="G36" s="3">
        <f t="shared" si="5"/>
        <v>3685902</v>
      </c>
      <c r="H36" s="3">
        <f t="shared" si="5"/>
        <v>298372</v>
      </c>
    </row>
    <row r="37" spans="2:8" ht="12.75">
      <c r="B37" s="21" t="s">
        <v>36</v>
      </c>
      <c r="C37" s="3">
        <v>3387530</v>
      </c>
      <c r="D37" s="4">
        <v>298372</v>
      </c>
      <c r="E37" s="3">
        <f t="shared" si="0"/>
        <v>3685902</v>
      </c>
      <c r="F37" s="4">
        <v>3685902</v>
      </c>
      <c r="G37" s="4">
        <v>3685902</v>
      </c>
      <c r="H37" s="3">
        <f t="shared" si="3"/>
        <v>298372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-19308.11</v>
      </c>
      <c r="G38" s="3">
        <f t="shared" si="6"/>
        <v>-19308.11</v>
      </c>
      <c r="H38" s="3">
        <f t="shared" si="6"/>
        <v>-19308.11</v>
      </c>
    </row>
    <row r="39" spans="2:8" ht="12.75">
      <c r="B39" s="21" t="s">
        <v>38</v>
      </c>
      <c r="C39" s="3">
        <v>0</v>
      </c>
      <c r="D39" s="4">
        <v>0</v>
      </c>
      <c r="E39" s="3">
        <f t="shared" si="0"/>
        <v>0</v>
      </c>
      <c r="F39" s="4">
        <v>-19308.11</v>
      </c>
      <c r="G39" s="4">
        <v>-19308.11</v>
      </c>
      <c r="H39" s="3">
        <f t="shared" si="3"/>
        <v>-19308.11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119521766</v>
      </c>
      <c r="D42" s="8">
        <f t="shared" si="7"/>
        <v>2868666.0000000005</v>
      </c>
      <c r="E42" s="8">
        <f t="shared" si="7"/>
        <v>122390432</v>
      </c>
      <c r="F42" s="8">
        <f t="shared" si="7"/>
        <v>121713730.04</v>
      </c>
      <c r="G42" s="8">
        <f t="shared" si="7"/>
        <v>121713730.04</v>
      </c>
      <c r="H42" s="8">
        <f t="shared" si="7"/>
        <v>2191964.0400000005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22596036</v>
      </c>
      <c r="D47" s="3">
        <f t="shared" si="8"/>
        <v>-387881</v>
      </c>
      <c r="E47" s="3">
        <f t="shared" si="8"/>
        <v>22208155</v>
      </c>
      <c r="F47" s="3">
        <f t="shared" si="8"/>
        <v>22208155</v>
      </c>
      <c r="G47" s="3">
        <f t="shared" si="8"/>
        <v>22208155</v>
      </c>
      <c r="H47" s="3">
        <f t="shared" si="8"/>
        <v>-387881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16143284</v>
      </c>
      <c r="D50" s="4">
        <v>0</v>
      </c>
      <c r="E50" s="3">
        <f t="shared" si="9"/>
        <v>16143284</v>
      </c>
      <c r="F50" s="4">
        <v>16143284</v>
      </c>
      <c r="G50" s="4">
        <v>16143284</v>
      </c>
      <c r="H50" s="3">
        <f t="shared" si="10"/>
        <v>0</v>
      </c>
    </row>
    <row r="51" spans="2:8" ht="38.25">
      <c r="B51" s="22" t="s">
        <v>46</v>
      </c>
      <c r="C51" s="3">
        <v>6452752</v>
      </c>
      <c r="D51" s="4">
        <v>-387881</v>
      </c>
      <c r="E51" s="3">
        <f t="shared" si="9"/>
        <v>6064871</v>
      </c>
      <c r="F51" s="4">
        <v>6064871</v>
      </c>
      <c r="G51" s="4">
        <v>6064871</v>
      </c>
      <c r="H51" s="3">
        <f t="shared" si="10"/>
        <v>-387881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1056194</v>
      </c>
      <c r="D56" s="3">
        <f t="shared" si="11"/>
        <v>3497726.68</v>
      </c>
      <c r="E56" s="3">
        <f t="shared" si="11"/>
        <v>4553920.68</v>
      </c>
      <c r="F56" s="3">
        <f t="shared" si="11"/>
        <v>4553920.68</v>
      </c>
      <c r="G56" s="3">
        <f t="shared" si="11"/>
        <v>4553920.68</v>
      </c>
      <c r="H56" s="3">
        <f t="shared" si="11"/>
        <v>3497726.6799999997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1056194</v>
      </c>
      <c r="D60" s="4">
        <v>3497726.68</v>
      </c>
      <c r="E60" s="3">
        <f t="shared" si="9"/>
        <v>4553920.68</v>
      </c>
      <c r="F60" s="4">
        <v>4553920.68</v>
      </c>
      <c r="G60" s="4">
        <v>4553920.68</v>
      </c>
      <c r="H60" s="3">
        <f t="shared" si="10"/>
        <v>3497726.6799999997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5138899</v>
      </c>
      <c r="D64" s="4">
        <v>-1015305.54</v>
      </c>
      <c r="E64" s="3">
        <f t="shared" si="9"/>
        <v>4123593.46</v>
      </c>
      <c r="F64" s="4">
        <v>4123593.46</v>
      </c>
      <c r="G64" s="4">
        <v>4123593.46</v>
      </c>
      <c r="H64" s="3">
        <f t="shared" si="10"/>
        <v>-1015305.54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28791129</v>
      </c>
      <c r="D67" s="12">
        <f t="shared" si="13"/>
        <v>2094540.1400000001</v>
      </c>
      <c r="E67" s="12">
        <f t="shared" si="13"/>
        <v>30885669.14</v>
      </c>
      <c r="F67" s="12">
        <f t="shared" si="13"/>
        <v>30885669.14</v>
      </c>
      <c r="G67" s="12">
        <f t="shared" si="13"/>
        <v>30885669.14</v>
      </c>
      <c r="H67" s="12">
        <f t="shared" si="13"/>
        <v>2094540.1399999997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148312895</v>
      </c>
      <c r="D72" s="12">
        <f t="shared" si="15"/>
        <v>4963206.140000001</v>
      </c>
      <c r="E72" s="12">
        <f t="shared" si="15"/>
        <v>153276101.14</v>
      </c>
      <c r="F72" s="12">
        <f t="shared" si="15"/>
        <v>152599399.18</v>
      </c>
      <c r="G72" s="12">
        <f t="shared" si="15"/>
        <v>152599399.18</v>
      </c>
      <c r="H72" s="12">
        <f t="shared" si="15"/>
        <v>4286504.18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2016-12-20T19:44:47Z</cp:lastPrinted>
  <dcterms:created xsi:type="dcterms:W3CDTF">2016-10-11T20:13:05Z</dcterms:created>
  <dcterms:modified xsi:type="dcterms:W3CDTF">2022-02-10T05:13:07Z</dcterms:modified>
  <cp:category/>
  <cp:version/>
  <cp:contentType/>
  <cp:contentStatus/>
</cp:coreProperties>
</file>