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<sst xmlns="http://schemas.openxmlformats.org/spreadsheetml/2006/main" count="80" uniqueCount="48">
  <si>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</si>
  <si>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</si>
  <si>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</si>
  <si>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</si>
  <si>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</si>
  <si>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</si>
  <si>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</si>
  <si>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</si>
  <si>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</si>
  <si>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</si>
  <si>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</si>
  <si>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</si>
  <si>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</si>
  <si>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</si>
  <si>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</si>
  <si>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</si>
  <si>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</si>
  <si>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</si>
  <si>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</si>
  <si>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</si>
  <si>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</si>
  <si>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</si>
  <si>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</si>
  <si>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</si>
  <si>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</si>
  <si>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</si>
  <si>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</si>
  <si>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</si>
  <si>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</si>
  <si>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</si>
  <si>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</si>
  <si>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</si>
  <si>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</si>
  <si>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</si>
  <si>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</si>
  <si>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</si>
  <si>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</si>
  <si>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</si>
  <si>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</si>
  <si>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</si>
  <si>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</si>
  <si>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</si>
  <si>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</si>
  <si>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</si>
  <si>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</si>
  <si>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</si>
  <si>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PALIZADA 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</si>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</sst>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132460563</v>
      </c>
      <c r="C11" s="4">
        <f t="shared" si="0"/>
        <v>0</v>
      </c>
      <c r="D11" s="4">
        <f t="shared" si="0"/>
        <v>132460563</v>
      </c>
      <c r="E11" s="4">
        <f t="shared" si="0"/>
        <v>90846742.22</v>
      </c>
      <c r="F11" s="4">
        <f t="shared" si="0"/>
        <v>89378514.41</v>
      </c>
      <c r="G11" s="4">
        <f t="shared" si="0"/>
        <v>41613820.78</v>
      </c>
    </row>
    <row r="12" spans="1:7" ht="12.75">
      <c r="A12" s="8" t="s">
        <v>12</v>
      </c>
      <c r="B12" s="4">
        <f>SUM(B13:B20)</f>
        <v>87101316</v>
      </c>
      <c r="C12" s="4">
        <f>SUM(C13:C20)</f>
        <v>0</v>
      </c>
      <c r="D12" s="4">
        <f>SUM(D13:D20)</f>
        <v>87101316</v>
      </c>
      <c r="E12" s="4">
        <f>SUM(E13:E20)</f>
        <v>56874484.31</v>
      </c>
      <c r="F12" s="4">
        <f>SUM(F13:F20)</f>
        <v>56033623.38</v>
      </c>
      <c r="G12" s="4">
        <f>D12-E12</f>
        <v>30226831.689999998</v>
      </c>
    </row>
    <row r="13" spans="1:7" ht="12.75">
      <c r="A13" s="11" t="s">
        <v>13</v>
      </c>
      <c r="B13" s="5">
        <v>22349457</v>
      </c>
      <c r="C13" s="5">
        <v>0</v>
      </c>
      <c r="D13" s="5">
        <f>B13+C13</f>
        <v>22349457</v>
      </c>
      <c r="E13" s="5">
        <v>14028094.16</v>
      </c>
      <c r="F13" s="5">
        <v>13773935.24</v>
      </c>
      <c r="G13" s="5">
        <f aca="true" t="shared" si="1" ref="G13:G20">D13-E13</f>
        <v>8321362.84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12336106</v>
      </c>
      <c r="C17" s="5">
        <v>0</v>
      </c>
      <c r="D17" s="5">
        <f t="shared" si="2"/>
        <v>12336106</v>
      </c>
      <c r="E17" s="5">
        <v>6070250.91</v>
      </c>
      <c r="F17" s="5">
        <v>6032461.54</v>
      </c>
      <c r="G17" s="5">
        <f t="shared" si="1"/>
        <v>6265855.09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9253877</v>
      </c>
      <c r="C19" s="5">
        <v>0</v>
      </c>
      <c r="D19" s="5">
        <f t="shared" si="2"/>
        <v>9253877</v>
      </c>
      <c r="E19" s="5">
        <v>6681650.73</v>
      </c>
      <c r="F19" s="5">
        <v>6666290.14</v>
      </c>
      <c r="G19" s="5">
        <f t="shared" si="1"/>
        <v>2572226.2699999996</v>
      </c>
    </row>
    <row r="20" spans="1:7" ht="12.75">
      <c r="A20" s="11" t="s">
        <v>20</v>
      </c>
      <c r="B20" s="5">
        <v>43161876</v>
      </c>
      <c r="C20" s="5">
        <v>0</v>
      </c>
      <c r="D20" s="5">
        <f t="shared" si="2"/>
        <v>43161876</v>
      </c>
      <c r="E20" s="5">
        <v>30094488.51</v>
      </c>
      <c r="F20" s="5">
        <v>29560936.46</v>
      </c>
      <c r="G20" s="5">
        <f t="shared" si="1"/>
        <v>13067387.489999998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39641581</v>
      </c>
      <c r="C22" s="4">
        <f>SUM(C23:C29)</f>
        <v>0</v>
      </c>
      <c r="D22" s="4">
        <f>SUM(D23:D29)</f>
        <v>39641581</v>
      </c>
      <c r="E22" s="4">
        <f>SUM(E23:E29)</f>
        <v>27522659.189999998</v>
      </c>
      <c r="F22" s="4">
        <f>SUM(F23:F29)</f>
        <v>27022007.009999998</v>
      </c>
      <c r="G22" s="4">
        <f aca="true" t="shared" si="3" ref="G22:G29">D22-E22</f>
        <v>12118921.810000002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4921625</v>
      </c>
      <c r="C24" s="5">
        <v>0</v>
      </c>
      <c r="D24" s="5">
        <f aca="true" t="shared" si="4" ref="D24:D29">B24+C24</f>
        <v>4921625</v>
      </c>
      <c r="E24" s="5">
        <v>1685029.9</v>
      </c>
      <c r="F24" s="5">
        <v>1685029.9</v>
      </c>
      <c r="G24" s="5">
        <f t="shared" si="3"/>
        <v>3236595.1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7923473</v>
      </c>
      <c r="C28" s="5">
        <v>0</v>
      </c>
      <c r="D28" s="5">
        <f t="shared" si="4"/>
        <v>7923473</v>
      </c>
      <c r="E28" s="5">
        <v>6160926.32</v>
      </c>
      <c r="F28" s="5">
        <v>6126329.82</v>
      </c>
      <c r="G28" s="5">
        <f t="shared" si="3"/>
        <v>1762546.6799999997</v>
      </c>
    </row>
    <row r="29" spans="1:7" ht="12.75">
      <c r="A29" s="11" t="s">
        <v>28</v>
      </c>
      <c r="B29" s="5">
        <v>26796483</v>
      </c>
      <c r="C29" s="5">
        <v>0</v>
      </c>
      <c r="D29" s="5">
        <f t="shared" si="4"/>
        <v>26796483</v>
      </c>
      <c r="E29" s="5">
        <v>19676702.97</v>
      </c>
      <c r="F29" s="5">
        <v>19210647.29</v>
      </c>
      <c r="G29" s="5">
        <f t="shared" si="3"/>
        <v>7119780.030000001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5717666</v>
      </c>
      <c r="C31" s="4">
        <f>SUM(C32:C40)</f>
        <v>0</v>
      </c>
      <c r="D31" s="4">
        <f>SUM(D32:D40)</f>
        <v>5717666</v>
      </c>
      <c r="E31" s="4">
        <f>SUM(E32:E40)</f>
        <v>6449598.720000001</v>
      </c>
      <c r="F31" s="4">
        <f>SUM(F32:F40)</f>
        <v>6322884.0200000005</v>
      </c>
      <c r="G31" s="4">
        <f aca="true" t="shared" si="5" ref="G31:G40">D31-E31</f>
        <v>-731932.7200000007</v>
      </c>
    </row>
    <row r="32" spans="1:7" ht="12.75">
      <c r="A32" s="11" t="s">
        <v>30</v>
      </c>
      <c r="B32" s="5">
        <v>4653923</v>
      </c>
      <c r="C32" s="5">
        <v>0</v>
      </c>
      <c r="D32" s="5">
        <f>B32+C32</f>
        <v>4653923</v>
      </c>
      <c r="E32" s="5">
        <v>5438427.69</v>
      </c>
      <c r="F32" s="5">
        <v>5438427.69</v>
      </c>
      <c r="G32" s="5">
        <f t="shared" si="5"/>
        <v>-784504.6900000004</v>
      </c>
    </row>
    <row r="33" spans="1:7" ht="12.75">
      <c r="A33" s="11" t="s">
        <v>31</v>
      </c>
      <c r="B33" s="5">
        <v>1063743</v>
      </c>
      <c r="C33" s="5">
        <v>0</v>
      </c>
      <c r="D33" s="5">
        <f aca="true" t="shared" si="6" ref="D33:D40">B33+C33</f>
        <v>1063743</v>
      </c>
      <c r="E33" s="5">
        <v>1011171.03</v>
      </c>
      <c r="F33" s="5">
        <v>884456.33</v>
      </c>
      <c r="G33" s="5">
        <f t="shared" si="5"/>
        <v>52571.96999999997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22365018</v>
      </c>
      <c r="C48" s="4">
        <f>C49+C59+C68+C79</f>
        <v>0</v>
      </c>
      <c r="D48" s="4">
        <f>D49+D59+D68+D79</f>
        <v>22365018</v>
      </c>
      <c r="E48" s="4">
        <f>E49+E59+E68+E79</f>
        <v>10994401.57</v>
      </c>
      <c r="F48" s="4">
        <f>F49+F59+F68+F79</f>
        <v>10994401.57</v>
      </c>
      <c r="G48" s="4">
        <f aca="true" t="shared" si="7" ref="G48:G83">D48-E48</f>
        <v>11370616.43</v>
      </c>
    </row>
    <row r="49" spans="1:7" ht="12.75">
      <c r="A49" s="8" t="s">
        <v>12</v>
      </c>
      <c r="B49" s="4">
        <f>SUM(B50:B57)</f>
        <v>4242000</v>
      </c>
      <c r="C49" s="4">
        <f>SUM(C50:C57)</f>
        <v>0</v>
      </c>
      <c r="D49" s="4">
        <f>SUM(D50:D57)</f>
        <v>4242000</v>
      </c>
      <c r="E49" s="4">
        <f>SUM(E50:E57)</f>
        <v>4919887.5200000005</v>
      </c>
      <c r="F49" s="4">
        <f>SUM(F50:F57)</f>
        <v>4919887.5200000005</v>
      </c>
      <c r="G49" s="4">
        <f t="shared" si="7"/>
        <v>-677887.5200000005</v>
      </c>
    </row>
    <row r="50" spans="1:7" ht="12.75">
      <c r="A50" s="11" t="s">
        <v>13</v>
      </c>
      <c r="B50" s="5">
        <v>0</v>
      </c>
      <c r="C50" s="5">
        <v>0</v>
      </c>
      <c r="D50" s="5">
        <f>B50+C50</f>
        <v>0</v>
      </c>
      <c r="E50" s="5">
        <v>235837.6</v>
      </c>
      <c r="F50" s="5">
        <v>235837.6</v>
      </c>
      <c r="G50" s="5">
        <f t="shared" si="7"/>
        <v>-235837.6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0</v>
      </c>
      <c r="C54" s="5">
        <v>0</v>
      </c>
      <c r="D54" s="5">
        <f t="shared" si="8"/>
        <v>0</v>
      </c>
      <c r="E54" s="5">
        <v>6841.64</v>
      </c>
      <c r="F54" s="5">
        <v>6841.64</v>
      </c>
      <c r="G54" s="5">
        <f t="shared" si="7"/>
        <v>-6841.64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242000</v>
      </c>
      <c r="C56" s="5">
        <v>0</v>
      </c>
      <c r="D56" s="5">
        <f t="shared" si="8"/>
        <v>242000</v>
      </c>
      <c r="E56" s="5">
        <v>174357.92</v>
      </c>
      <c r="F56" s="5">
        <v>174357.92</v>
      </c>
      <c r="G56" s="5">
        <f t="shared" si="7"/>
        <v>67642.07999999999</v>
      </c>
    </row>
    <row r="57" spans="1:7" ht="12.75">
      <c r="A57" s="11" t="s">
        <v>20</v>
      </c>
      <c r="B57" s="5">
        <v>4000000</v>
      </c>
      <c r="C57" s="5">
        <v>0</v>
      </c>
      <c r="D57" s="5">
        <f t="shared" si="8"/>
        <v>4000000</v>
      </c>
      <c r="E57" s="5">
        <v>4502850.36</v>
      </c>
      <c r="F57" s="5">
        <v>4502850.36</v>
      </c>
      <c r="G57" s="5">
        <f t="shared" si="7"/>
        <v>-502850.36000000034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18123018</v>
      </c>
      <c r="C59" s="4">
        <f>SUM(C60:C66)</f>
        <v>0</v>
      </c>
      <c r="D59" s="4">
        <f>SUM(D60:D66)</f>
        <v>18123018</v>
      </c>
      <c r="E59" s="4">
        <f>SUM(E60:E66)</f>
        <v>6074514.05</v>
      </c>
      <c r="F59" s="4">
        <f>SUM(F60:F66)</f>
        <v>6074514.05</v>
      </c>
      <c r="G59" s="4">
        <f t="shared" si="7"/>
        <v>12048503.95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18123018</v>
      </c>
      <c r="C61" s="5">
        <v>0</v>
      </c>
      <c r="D61" s="5">
        <f aca="true" t="shared" si="9" ref="D61:D66">B61+C61</f>
        <v>18123018</v>
      </c>
      <c r="E61" s="5">
        <v>5927129.69</v>
      </c>
      <c r="F61" s="5">
        <v>5927129.69</v>
      </c>
      <c r="G61" s="5">
        <f t="shared" si="7"/>
        <v>12195888.309999999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0</v>
      </c>
      <c r="C65" s="5">
        <v>0</v>
      </c>
      <c r="D65" s="5">
        <f t="shared" si="9"/>
        <v>0</v>
      </c>
      <c r="E65" s="5">
        <v>13977.8</v>
      </c>
      <c r="F65" s="5">
        <v>13977.8</v>
      </c>
      <c r="G65" s="5">
        <f t="shared" si="7"/>
        <v>-13977.8</v>
      </c>
    </row>
    <row r="66" spans="1:7" ht="12.75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133406.56</v>
      </c>
      <c r="F66" s="5">
        <v>133406.56</v>
      </c>
      <c r="G66" s="5">
        <f t="shared" si="7"/>
        <v>-133406.56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>
        <v>0</v>
      </c>
      <c r="C70" s="5">
        <v>0</v>
      </c>
      <c r="D70" s="5">
        <f aca="true" t="shared" si="10" ref="D70:D77">B70+C70</f>
        <v>0</v>
      </c>
      <c r="E70" s="5">
        <v>0</v>
      </c>
      <c r="F70" s="5">
        <v>0</v>
      </c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154825581</v>
      </c>
      <c r="C85" s="4">
        <f t="shared" si="11"/>
        <v>0</v>
      </c>
      <c r="D85" s="4">
        <f t="shared" si="11"/>
        <v>154825581</v>
      </c>
      <c r="E85" s="4">
        <f t="shared" si="11"/>
        <v>101841143.78999999</v>
      </c>
      <c r="F85" s="4">
        <f t="shared" si="11"/>
        <v>100372915.97999999</v>
      </c>
      <c r="G85" s="4">
        <f t="shared" si="11"/>
        <v>52984437.21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2016-12-22T17:33:12Z</cp:lastPrinted>
  <dcterms:created xsi:type="dcterms:W3CDTF">2016-10-11T20:47:09Z</dcterms:created>
  <dcterms:modified xsi:type="dcterms:W3CDTF">2022-11-16T21:44:03Z</dcterms:modified>
  <cp:category/>
  <cp:version/>
  <cp:contentType/>
  <cp:contentStatus/>
</cp:coreProperties>
</file>