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<sst xmlns="http://schemas.openxmlformats.org/spreadsheetml/2006/main" count="80" uniqueCount="80">
  <si>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</si>
  <si>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</si>
  <si>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</si>
  <si>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</si>
  <si>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</si>
  <si>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</si>
  <si>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</si>
  <si>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</si>
  <si>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</si>
  <si>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</si>
  <si>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</si>
  <si>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</si>
  <si>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</si>
  <si>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</si>
  <si>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</si>
  <si>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</si>
  <si>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</si>
  <si>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</si>
  <si>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</si>
  <si>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</si>
  <si>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</si>
  <si>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</si>
  <si>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</si>
  <si>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</si>
  <si>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</si>
  <si>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</si>
  <si>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</si>
  <si>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</si>
  <si>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</si>
  <si>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</si>
  <si>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</si>
  <si>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</si>
  <si>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</si>
  <si>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</si>
  <si>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</si>
  <si>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</si>
  <si>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</si>
  <si>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</si>
  <si>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</si>
  <si>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</si>
  <si>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</si>
  <si>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</si>
  <si>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</si>
  <si>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</si>
  <si>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</si>
  <si>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</si>
  <si>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</si>
  <si>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</si>
  <si>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</si>
  <si>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</si>
  <si>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</si>
  <si>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</si>
  <si>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</si>
  <si>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</si>
  <si>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</si>
  <si>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</si>
  <si>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</si>
  <si>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</si>
  <si>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</si>
  <si>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</si>
  <si>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</si>
  <si>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</si>
  <si>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</si>
  <si>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</si>
  <si>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</si>
  <si>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</si>
  <si>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</si>
  <si>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</si>
  <si>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</si>
  <si>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</si>
  <si>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</si>
  <si>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</si>
  <si>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</si>
  <si>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 xml:space="preserve">MUNICIPIO DE PALIZADA </t>
  </si>
  <si>
    <t>Del 1 de Enero al 31 de Diciembre de 2022</t>
  </si>
  <si>
    <t>C.P. Omar Diaz Sanchez</t>
  </si>
  <si>
    <t>Encargado de la Tesoreria del H. Ayuntamiento de Palizada</t>
  </si>
  <si>
    <t>C. Atilana Chan Lopez</t>
  </si>
  <si>
    <t>Sindico de Hacienda del H. Ayuntamiento de Palizada</t>
  </si>
  <si>
    <t>Cuarto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</si>
</sst>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B1">
      <selection activeCell="B3" sqref="B3:H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79</v>
      </c>
      <c r="C2" s="37"/>
      <c r="D2" s="37"/>
      <c r="E2" s="37"/>
      <c r="F2" s="37"/>
      <c r="G2" s="37"/>
      <c r="H2" s="37"/>
    </row>
    <row r="3" spans="2:8" ht="15">
      <c r="B3" s="37" t="s">
        <v>73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74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91343316</v>
      </c>
      <c r="D12" s="10">
        <f t="shared" si="0"/>
        <v>34136561.03</v>
      </c>
      <c r="E12" s="10">
        <f t="shared" si="0"/>
        <v>125479877.03</v>
      </c>
      <c r="F12" s="10">
        <f t="shared" si="0"/>
        <v>100387225.77000001</v>
      </c>
      <c r="G12" s="10">
        <f t="shared" si="0"/>
        <v>99587156.71</v>
      </c>
      <c r="H12" s="10">
        <f t="shared" si="0"/>
        <v>25092651.259999987</v>
      </c>
    </row>
    <row r="13" spans="1:8" ht="15" customHeight="1">
      <c r="A13" s="22" t="s">
        <v>45</v>
      </c>
      <c r="B13" s="25" t="s">
        <v>18</v>
      </c>
      <c r="C13" s="11">
        <v>22349457</v>
      </c>
      <c r="D13" s="11">
        <v>-726372.6</v>
      </c>
      <c r="E13" s="12">
        <v>21623084.4</v>
      </c>
      <c r="F13" s="11">
        <v>16561132.41</v>
      </c>
      <c r="G13" s="11">
        <v>16391498.17</v>
      </c>
      <c r="H13" s="12">
        <f>E13-F13</f>
        <v>5061951.989999998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>C14+D14</f>
        <v>0</v>
      </c>
      <c r="F14" s="11">
        <v>0</v>
      </c>
      <c r="G14" s="11">
        <v>0</v>
      </c>
      <c r="H14" s="12">
        <f aca="true" t="shared" si="1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>C15+D15</f>
        <v>0</v>
      </c>
      <c r="F15" s="11">
        <v>0</v>
      </c>
      <c r="G15" s="11">
        <v>0</v>
      </c>
      <c r="H15" s="12">
        <f t="shared" si="1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>C16+D16</f>
        <v>0</v>
      </c>
      <c r="F16" s="11">
        <v>0</v>
      </c>
      <c r="G16" s="11">
        <v>0</v>
      </c>
      <c r="H16" s="12">
        <f t="shared" si="1"/>
        <v>0</v>
      </c>
    </row>
    <row r="17" spans="1:8" ht="15" customHeight="1">
      <c r="A17" s="22" t="s">
        <v>49</v>
      </c>
      <c r="B17" s="25" t="s">
        <v>22</v>
      </c>
      <c r="C17" s="11">
        <v>12336106</v>
      </c>
      <c r="D17" s="11">
        <v>3790735.3</v>
      </c>
      <c r="E17" s="12">
        <v>16126841.3</v>
      </c>
      <c r="F17" s="11">
        <v>7484711.86</v>
      </c>
      <c r="G17" s="11">
        <v>7373905.49</v>
      </c>
      <c r="H17" s="12">
        <f t="shared" si="1"/>
        <v>8642129.440000001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>C18+D18</f>
        <v>0</v>
      </c>
      <c r="F18" s="11">
        <v>0</v>
      </c>
      <c r="G18" s="11">
        <v>0</v>
      </c>
      <c r="H18" s="12">
        <f t="shared" si="1"/>
        <v>0</v>
      </c>
    </row>
    <row r="19" spans="1:8" ht="15" customHeight="1">
      <c r="A19" s="22" t="s">
        <v>51</v>
      </c>
      <c r="B19" s="25" t="s">
        <v>24</v>
      </c>
      <c r="C19" s="11">
        <v>9495877</v>
      </c>
      <c r="D19" s="11">
        <v>3618711.76</v>
      </c>
      <c r="E19" s="12">
        <v>13114588.76</v>
      </c>
      <c r="F19" s="11">
        <v>9124670.13</v>
      </c>
      <c r="G19" s="11">
        <v>9106349.54</v>
      </c>
      <c r="H19" s="12">
        <f t="shared" si="1"/>
        <v>3989918.629999999</v>
      </c>
    </row>
    <row r="20" spans="1:8" ht="15" customHeight="1">
      <c r="A20" s="22" t="s">
        <v>52</v>
      </c>
      <c r="B20" s="25" t="s">
        <v>25</v>
      </c>
      <c r="C20" s="11">
        <v>47161876</v>
      </c>
      <c r="D20" s="11">
        <v>27453486.57</v>
      </c>
      <c r="E20" s="12">
        <v>74615362.57</v>
      </c>
      <c r="F20" s="11">
        <v>67216711.37</v>
      </c>
      <c r="G20" s="11">
        <v>66715403.51</v>
      </c>
      <c r="H20" s="12">
        <f t="shared" si="1"/>
        <v>7398651.199999988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2" ref="C22:H22">SUM(C23:C29)</f>
        <v>57764599</v>
      </c>
      <c r="D22" s="10">
        <f t="shared" si="2"/>
        <v>36333615.58</v>
      </c>
      <c r="E22" s="10">
        <f t="shared" si="2"/>
        <v>94098214.58</v>
      </c>
      <c r="F22" s="10">
        <f t="shared" si="2"/>
        <v>56830746.2</v>
      </c>
      <c r="G22" s="10">
        <f t="shared" si="2"/>
        <v>48857385.79</v>
      </c>
      <c r="H22" s="10">
        <f t="shared" si="2"/>
        <v>37267468.38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23044643</v>
      </c>
      <c r="D24" s="11">
        <v>26919901.15</v>
      </c>
      <c r="E24" s="12">
        <v>49964544.15</v>
      </c>
      <c r="F24" s="11">
        <v>25962565.05</v>
      </c>
      <c r="G24" s="11">
        <v>18435165.7</v>
      </c>
      <c r="H24" s="12">
        <f aca="true" t="shared" si="3" ref="H24:H29">E24-F24</f>
        <v>24001979.099999998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3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1456570.94</v>
      </c>
      <c r="E26" s="12">
        <v>1456570.94</v>
      </c>
      <c r="F26" s="11">
        <v>639357.71</v>
      </c>
      <c r="G26" s="11">
        <v>639357.71</v>
      </c>
      <c r="H26" s="12">
        <f t="shared" si="3"/>
        <v>817213.23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>C27+D27</f>
        <v>0</v>
      </c>
      <c r="F27" s="11">
        <v>0</v>
      </c>
      <c r="G27" s="11">
        <v>0</v>
      </c>
      <c r="H27" s="12">
        <f t="shared" si="3"/>
        <v>0</v>
      </c>
    </row>
    <row r="28" spans="1:8" ht="15" customHeight="1">
      <c r="A28" s="22" t="s">
        <v>58</v>
      </c>
      <c r="B28" s="25" t="s">
        <v>31</v>
      </c>
      <c r="C28" s="11">
        <v>7923473</v>
      </c>
      <c r="D28" s="11">
        <v>822423.5</v>
      </c>
      <c r="E28" s="12">
        <v>8745896.5</v>
      </c>
      <c r="F28" s="11">
        <v>7861812.63</v>
      </c>
      <c r="G28" s="11">
        <v>7807615.97</v>
      </c>
      <c r="H28" s="12">
        <f t="shared" si="3"/>
        <v>884083.8700000001</v>
      </c>
    </row>
    <row r="29" spans="1:8" ht="15" customHeight="1">
      <c r="A29" s="22" t="s">
        <v>59</v>
      </c>
      <c r="B29" s="25" t="s">
        <v>32</v>
      </c>
      <c r="C29" s="11">
        <v>26796483</v>
      </c>
      <c r="D29" s="11">
        <v>7134719.99</v>
      </c>
      <c r="E29" s="12">
        <v>33931202.99</v>
      </c>
      <c r="F29" s="11">
        <v>22367010.81</v>
      </c>
      <c r="G29" s="11">
        <v>21975246.41</v>
      </c>
      <c r="H29" s="12">
        <f t="shared" si="3"/>
        <v>11564192.180000003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4" ref="C31:H31">SUM(C32:C40)</f>
        <v>5717666</v>
      </c>
      <c r="D31" s="15">
        <f t="shared" si="4"/>
        <v>3748347.6900000004</v>
      </c>
      <c r="E31" s="15">
        <f t="shared" si="4"/>
        <v>9466013.69</v>
      </c>
      <c r="F31" s="15">
        <f t="shared" si="4"/>
        <v>7794436.2</v>
      </c>
      <c r="G31" s="15">
        <f t="shared" si="4"/>
        <v>7681626.2</v>
      </c>
      <c r="H31" s="15">
        <f t="shared" si="4"/>
        <v>1671577.49</v>
      </c>
    </row>
    <row r="32" spans="1:8" ht="15" customHeight="1">
      <c r="A32" s="22" t="s">
        <v>60</v>
      </c>
      <c r="B32" s="25" t="s">
        <v>33</v>
      </c>
      <c r="C32" s="11">
        <v>4653923</v>
      </c>
      <c r="D32" s="11">
        <v>2004184.33</v>
      </c>
      <c r="E32" s="12">
        <v>6658107.33</v>
      </c>
      <c r="F32" s="11">
        <v>5920298.54</v>
      </c>
      <c r="G32" s="11">
        <v>5920298.54</v>
      </c>
      <c r="H32" s="12">
        <f aca="true" t="shared" si="5" ref="H32:H40">E32-F32</f>
        <v>737808.79</v>
      </c>
    </row>
    <row r="33" spans="1:8" ht="15" customHeight="1">
      <c r="A33" s="22" t="s">
        <v>61</v>
      </c>
      <c r="B33" s="25" t="s">
        <v>34</v>
      </c>
      <c r="C33" s="11">
        <v>1063743</v>
      </c>
      <c r="D33" s="11">
        <v>1744163.36</v>
      </c>
      <c r="E33" s="12">
        <v>2807906.36</v>
      </c>
      <c r="F33" s="11">
        <v>1874137.66</v>
      </c>
      <c r="G33" s="11">
        <v>1761327.66</v>
      </c>
      <c r="H33" s="12">
        <f>E33-F33</f>
        <v>933768.7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6" ref="E34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6"/>
        <v>0</v>
      </c>
      <c r="F35" s="11">
        <v>0</v>
      </c>
      <c r="G35" s="11">
        <v>0</v>
      </c>
      <c r="H35" s="12">
        <f t="shared" si="5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6"/>
        <v>0</v>
      </c>
      <c r="F36" s="11">
        <v>0</v>
      </c>
      <c r="G36" s="11">
        <v>0</v>
      </c>
      <c r="H36" s="12">
        <f t="shared" si="5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5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6"/>
        <v>0</v>
      </c>
      <c r="F38" s="11">
        <v>0</v>
      </c>
      <c r="G38" s="11">
        <v>0</v>
      </c>
      <c r="H38" s="12">
        <f t="shared" si="5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6"/>
        <v>0</v>
      </c>
      <c r="F39" s="11">
        <v>0</v>
      </c>
      <c r="G39" s="11">
        <v>0</v>
      </c>
      <c r="H39" s="12">
        <f t="shared" si="5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6"/>
        <v>0</v>
      </c>
      <c r="F40" s="11">
        <v>0</v>
      </c>
      <c r="G40" s="11">
        <v>0</v>
      </c>
      <c r="H40" s="12">
        <f t="shared" si="5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7" ref="C42:H42">SUM(C43:C46)</f>
        <v>0</v>
      </c>
      <c r="D42" s="15">
        <f t="shared" si="7"/>
        <v>0</v>
      </c>
      <c r="E42" s="15">
        <f t="shared" si="7"/>
        <v>0</v>
      </c>
      <c r="F42" s="16">
        <f t="shared" si="7"/>
        <v>0</v>
      </c>
      <c r="G42" s="15">
        <f t="shared" si="7"/>
        <v>0</v>
      </c>
      <c r="H42" s="15">
        <f t="shared" si="7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8" ref="C48:H48">SUM(C12,C22,C31,C42)</f>
        <v>154825581</v>
      </c>
      <c r="D48" s="21">
        <f t="shared" si="8"/>
        <v>74218524.3</v>
      </c>
      <c r="E48" s="21">
        <f t="shared" si="8"/>
        <v>229044105.3</v>
      </c>
      <c r="F48" s="21">
        <f t="shared" si="8"/>
        <v>165012408.17000002</v>
      </c>
      <c r="G48" s="21">
        <f t="shared" si="8"/>
        <v>156126168.7</v>
      </c>
      <c r="H48" s="21">
        <f t="shared" si="8"/>
        <v>64031697.12999999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75</v>
      </c>
      <c r="C51" s="49"/>
      <c r="D51" s="29"/>
      <c r="E51" s="49" t="s">
        <v>77</v>
      </c>
      <c r="F51" s="49"/>
      <c r="G51" s="49"/>
      <c r="H51" s="49"/>
    </row>
    <row r="52" spans="2:8" s="23" customFormat="1" ht="15" customHeight="1">
      <c r="B52" s="47" t="s">
        <v>76</v>
      </c>
      <c r="C52" s="47"/>
      <c r="D52" s="29"/>
      <c r="E52" s="47" t="s">
        <v>78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DAVID</cp:lastModifiedBy>
  <cp:lastPrinted>2022-08-11T16:38:15Z</cp:lastPrinted>
  <dcterms:created xsi:type="dcterms:W3CDTF">2014-09-04T19:43:37Z</dcterms:created>
  <dcterms:modified xsi:type="dcterms:W3CDTF">2023-03-09T17:27:45Z</dcterms:modified>
  <cp:category/>
  <cp:version/>
  <cp:contentType/>
  <cp:contentStatus/>
</cp:coreProperties>
</file>