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0730" windowHeight="11160" activeTab="0"/>
  </bookViews>
  <sheets>
    <sheet name="ANEXO 1 INGRESOS PREDIAL" sheetId="1" r:id="rId1"/>
    <sheet name="anexo 2 Derecho de Agua Potable" sheetId="4" r:id="rId2"/>
    <sheet name="ANEXO 3 Impuestos Desglose" sheetId="2" r:id="rId3"/>
    <sheet name="ANEXO 4 Derechos Desglose" sheetId="3" r:id="rId4"/>
  </sheets>
  <definedNames>
    <definedName name="_xlnm.Print_Area" localSheetId="1">'anexo 2 Derecho de Agua Potable'!$A$4:$V$45</definedName>
  </definedNames>
  <calcPr calcId="181029"/>
  <extLst/>
</workbook>
</file>

<file path=xl/sharedStrings.xml><?xml version="1.0" encoding="utf-8"?>
<sst xmlns="http://schemas.openxmlformats.org/spreadsheetml/2006/main" count="210" uniqueCount="137">
  <si>
    <t>ANEXO 1, A LA LEY DEL SISTEMA DE COORDINACIÓN FISCAL DEL ESTADO DE CAMPECHE</t>
  </si>
  <si>
    <t>MONTOS EFECTIVAMENTE RECAUDADOS POR EL MUNICIPIO DE:  PALIZADA, POR EL EJERCICIO FISCAL 2022</t>
  </si>
  <si>
    <t>EN PESOS</t>
  </si>
  <si>
    <t>Información relativa a la recaudación del Impuesto Predial</t>
  </si>
  <si>
    <t>MES</t>
  </si>
  <si>
    <t>PADRÓN DE CONTRIBUYENTES</t>
  </si>
  <si>
    <t>No. DE CUENTAS (Pagadas)</t>
  </si>
  <si>
    <t>INGRESOS DEL AÑO QUE SE INFORMA</t>
  </si>
  <si>
    <t xml:space="preserve">SUMA </t>
  </si>
  <si>
    <t>INGRESOS DE AÑOS ANTERIORES (REZAGOS)</t>
  </si>
  <si>
    <t>SUMA</t>
  </si>
  <si>
    <t>TOTAL</t>
  </si>
  <si>
    <t>IMPUESTO</t>
  </si>
  <si>
    <t>RECARGOS</t>
  </si>
  <si>
    <t>MULTAS</t>
  </si>
  <si>
    <t>GASTOS DE EJECUCIÓN</t>
  </si>
  <si>
    <t>INTERESES (No bancarios)</t>
  </si>
  <si>
    <t>INDEMNIZA-CIONES</t>
  </si>
  <si>
    <t>ENERO</t>
  </si>
  <si>
    <t>FEBRERO</t>
  </si>
  <si>
    <t>MARZO</t>
  </si>
  <si>
    <t>ABRIL</t>
  </si>
  <si>
    <t>MAYO</t>
  </si>
  <si>
    <t>JUNIO</t>
  </si>
  <si>
    <t>JULIO</t>
  </si>
  <si>
    <t>AGOSTO</t>
  </si>
  <si>
    <t>SEPTIEMBRE</t>
  </si>
  <si>
    <t>OCTUBRE</t>
  </si>
  <si>
    <t>NOVIEMBRE</t>
  </si>
  <si>
    <t>DICIEMBRE</t>
  </si>
  <si>
    <t xml:space="preserve">TOTAL  </t>
  </si>
  <si>
    <t>Para los efectos de la fórmula a que se refieren los artículos 5, 6, 7, 8 y 9 de la Ley del Sistema de Coordinación Fiscal del Estado de Campeche,  el impuesto predial será la cantidad efectivamente pagada en el Municipio en el año de calendario de que se trate que registre un flujo de efectivo, independientemente del ejercicio fiscal en que se haya causado, así como los recargos, multas, gastos de ejecución, intereses no bancarios e indemnizaciones que se apliquen en relación a este impuesto, excluyendo las contribuciones adicionales o cualquier otro concepto distinto que recaigan sobre el mismo. A la cantidad pagada se descontarán las devoluciones que se hayan efectuado por cualquier título o motivo. Las devoluciones que se realicen al impuesto predial y sus accesorios, en cumplimiento de sentencias judiciales, se descontarán del importe de la recaudación del ejercicio en que se dé cumplimiento a dichas resoluciones.</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</si>
  <si>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</si>
  <si>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Elaboró</t>
  </si>
  <si>
    <t>Responsable de la Información</t>
  </si>
  <si>
    <t xml:space="preserve"> Vo. Bo.</t>
  </si>
  <si>
    <t>ANEXO 3, IMPUESTOS DE ORIGEN MUNICIPAL</t>
  </si>
  <si>
    <t>FORMATO PARA PROPORCIONAR INFORMACIÓN DE LA RECAUDACIÓN</t>
  </si>
  <si>
    <t>DE LOS IMPUESTOS MUNICIPALES CONTENIDOS EN LA CUENTA PÚBLICA OFICIAL</t>
  </si>
  <si>
    <t>(Pesos)</t>
  </si>
  <si>
    <t>1) MUNICIPIO:</t>
  </si>
  <si>
    <t>PALIZADA</t>
  </si>
  <si>
    <t>2) AÑO QUE SE INFORMA:</t>
  </si>
  <si>
    <t>(PESOS)</t>
  </si>
  <si>
    <t>FLUJO DE EFECTIVO DEL IMPORTE DE LA RECAUDACIÓN DEL AÑO QUE SE INFORMA</t>
  </si>
  <si>
    <t>FLUJO DE EFECTIVO DEL IMPORTE DE LA RECAUDACIÓN DE AÑOS ANTERIORES (REZAGO)</t>
  </si>
  <si>
    <t>FLUJO DE EFECTIVO DE LAS ACTUALIZACIONES</t>
  </si>
  <si>
    <t>FLUJO DE EFECTIVO DE LOS RECARGOS</t>
  </si>
  <si>
    <t>FLUJO DE EFECTIVO DE LAS MULTAS</t>
  </si>
  <si>
    <t>FLUJO DE EFECTIVO DE LOS GASTOS DE EJECUCIÓN</t>
  </si>
  <si>
    <t>FLUJO DE EFECTIVO DE LAS INDEMNIZACIONES</t>
  </si>
  <si>
    <t>3)</t>
  </si>
  <si>
    <t>4)</t>
  </si>
  <si>
    <t>5)</t>
  </si>
  <si>
    <t>6) = 4)+5)</t>
  </si>
  <si>
    <t>7)</t>
  </si>
  <si>
    <t>8)</t>
  </si>
  <si>
    <t>9)</t>
  </si>
  <si>
    <t>10)</t>
  </si>
  <si>
    <t>11)</t>
  </si>
  <si>
    <t>12)</t>
  </si>
  <si>
    <r>
      <rPr>
        <b/>
        <sz val="10"/>
        <color theme="1"/>
        <rFont val="Arial"/>
        <family val="2"/>
      </rPr>
      <t>IMPUESTOS DE ORIGEN MUNICIPAL</t>
    </r>
    <r>
      <rPr>
        <sz val="10"/>
        <color theme="1"/>
        <rFont val="Arial"/>
        <family val="2"/>
      </rPr>
      <t xml:space="preserve"> (ASIGNABLES)</t>
    </r>
  </si>
  <si>
    <t>IMPUESTO (ADQUISISCION DE INMUEBLE)</t>
  </si>
  <si>
    <t>SUMAS  13)</t>
  </si>
  <si>
    <t>Para los efectos de la fórmula a que se refieren los artículos 6, 8 y 9 de la Ley del Sistema de Coordinación Fiscal del Estado de Campeche, el importe de la recaudación de los impuestos será la cantidad efectivamente pagada que registre un flujo de efectivo, en el Municipio en el año de calendario de que se trate, independientemente del ejercicio fiscal en que se haya causado, así como los recargos, multas, gastos de ejecución, intereses no bancarios e indemnizaciones que se apliquen en relación con los impuestos. A la cantidad pagada se descontarán las devoluciones que se hayan efectuado por cualquier título o motivo.</t>
  </si>
  <si>
    <t>Vo. Bo</t>
  </si>
  <si>
    <t>ANEXO 4, DERECHOS MUNICIPALES</t>
  </si>
  <si>
    <t>DE LOS DERECHOS MUNICIPALES CONTENIDOS EN LA CUENTA PÚBLICA OFICIAL</t>
  </si>
  <si>
    <t>1) MUNICIPIO: PALIZADA</t>
  </si>
  <si>
    <t>DERECHOS</t>
  </si>
  <si>
    <t>ORIGEN (NOMBRE DE LAS ENTIDADES O DEPENDENCIAS DE LA ADMINISTRACIÓN PÚBLICA MUNICIPAL)</t>
  </si>
  <si>
    <t>TIPO DE ENTIDAD O DEPENDENCIA DE LA ADMINISTRACIÓN PÚBLICA MUNICIPAL (SECTOR MUNICIPAL, ORGANISMOS DESCENTRALIZADOS, ÓRGANOS DESCONCENTRADOS Y CONCESIONARIOS)</t>
  </si>
  <si>
    <t>LEGISLACIÓN DONDE ESTÁ PREVISTO EL DERECHO (NOMBRE DE LA LEY, ARTÍCULO, FRACCIÓN Y PÁRRAFO)</t>
  </si>
  <si>
    <t>6)</t>
  </si>
  <si>
    <t>9) = 7) + 8)</t>
  </si>
  <si>
    <t>13)</t>
  </si>
  <si>
    <t>14)</t>
  </si>
  <si>
    <t>15)</t>
  </si>
  <si>
    <t>Uso de la via pública ( Carga y descarga)</t>
  </si>
  <si>
    <t>Por uso de rastro público</t>
  </si>
  <si>
    <t>Por servicios en mercados</t>
  </si>
  <si>
    <t>Por servicio en panteones</t>
  </si>
  <si>
    <t>Servicio de Transito</t>
  </si>
  <si>
    <t>Servicio Recolección de Basura</t>
  </si>
  <si>
    <t>Servicio de agua potable</t>
  </si>
  <si>
    <t>Licencia de Construcción</t>
  </si>
  <si>
    <t>Licencia de uso de suelo</t>
  </si>
  <si>
    <t>Expedición de Cedula Catastral</t>
  </si>
  <si>
    <t>Certificación de No adeudo</t>
  </si>
  <si>
    <t>Constancia de rectificación de medidas</t>
  </si>
  <si>
    <t>Certificación de V. Catastral</t>
  </si>
  <si>
    <t>Otros Derechos  Subdivision y Cuota Museo)</t>
  </si>
  <si>
    <t>licencia de funcionamiento</t>
  </si>
  <si>
    <t xml:space="preserve"> Certificación y revalidación de fierros</t>
  </si>
  <si>
    <t>Accesorios: Rezagos de fierro</t>
  </si>
  <si>
    <t>Accesorio: Rezago de Agua potable</t>
  </si>
  <si>
    <t xml:space="preserve">Para los efectos de la fórmula a que se refieren los artículos 6, 8 y 9 de la Ley del Sistema de Coordinación Fiscal, el importe de la recaudación de los derechos será la cantidad efectivamente pagada que registre un flujo de efectivo, independientemente del ejercicio fiscal en que se hayan causado, así como los recargos, multas, gastos de ejecución, intereses no bancarios e indemnizaciones. A la cantidad pagada se descontarán las devoluciones que se hayan efectuado por cualquier título o motivo. </t>
  </si>
  <si>
    <t>Para los efectos de coordinación con las Entidades, se considerarán derechos, aún cuando tengan una denominación distinta en la legislación local correspondiente, las contribuciones que tengan las características de derecho conforme al Código Fiscal de la Federación y la Ley de Ingresos de la Federación.  (Artículo 10A de la Ley de Coordinación Fiscal).</t>
  </si>
  <si>
    <t>También se considerarán como derechos para los efectos de este artículo, las contribuciones u otros cobros, cualquiera que sea su denominación, que tengan la característica de derechos de acuerdo con el Código Fiscal de la Federación, aun cuando se cobren por concepto de aportaciones, cooperaciones, donativos, productos, aprovechamientos o como garantía de pago por posibles infracciones. (Artículo 10A de la Ley de Coordinación Fiscal).</t>
  </si>
  <si>
    <t>FLUJO DE EFECTIVO DE LOS INGRESOS DEL AÑO __2022__</t>
  </si>
  <si>
    <t>FLUJO DE EFECTIVO DE LOS INGRESOS DEL AÑO 2022</t>
  </si>
  <si>
    <t>Arq. Jose Francisco Zavala Hodgkin</t>
  </si>
  <si>
    <t>Encargado de Catastro</t>
  </si>
  <si>
    <t>C.P. Omar Diaz Sanchez</t>
  </si>
  <si>
    <t xml:space="preserve"> Encargado Tesoreria Municipal</t>
  </si>
  <si>
    <t>C.P. Omar Diaz Sanchez.</t>
  </si>
  <si>
    <t>Encargado Tesoreria Municipal</t>
  </si>
  <si>
    <t>C. Atilana Chan Lopez</t>
  </si>
  <si>
    <t>Sindico de Hacienda</t>
  </si>
  <si>
    <t xml:space="preserve">ANEXO 2, A LA LEY DEL SISTEMA DE COORDINACIÓN  FISCAL DE COORDINACION DELESTADO DE CAMPECHE </t>
  </si>
  <si>
    <r>
      <t xml:space="preserve">MONTOS EFECTIVAMENTE RECAUDADOS POR EL MUNICIPIO DE: PALIZADA, POR EL EJERCICIO FISCAL </t>
    </r>
    <r>
      <rPr>
        <b/>
        <u val="single"/>
        <sz val="12"/>
        <rFont val="Arial"/>
        <family val="2"/>
      </rPr>
      <t>2022</t>
    </r>
  </si>
  <si>
    <t>INFORMACIÓN RELATIVA A LA RECAUDACIÓN DEL DERECHO DE AGUA POTABLE</t>
  </si>
  <si>
    <t>No. TOTAL DE TOMAS REGISTRADAS</t>
  </si>
  <si>
    <t>No. TOTAL DE TOMAS PAGADAS</t>
  </si>
  <si>
    <t>INGRESO AÑOS ANTERIORES  ( REZAGOS )</t>
  </si>
  <si>
    <t xml:space="preserve">TOTAL </t>
  </si>
  <si>
    <t>SERVICIOS</t>
  </si>
  <si>
    <t>CONEXIONES Y</t>
  </si>
  <si>
    <t>ALCANTARI-</t>
  </si>
  <si>
    <t>DRENAJE</t>
  </si>
  <si>
    <t>GASTOS DE</t>
  </si>
  <si>
    <t>INDEMNIZA-</t>
  </si>
  <si>
    <t>DE AGUA</t>
  </si>
  <si>
    <t>RECONEXIONES</t>
  </si>
  <si>
    <t>LLADO</t>
  </si>
  <si>
    <t>EJECUCIÓN</t>
  </si>
  <si>
    <t>CIONES</t>
  </si>
  <si>
    <t>Para  los efectos de la fórmula a que se referien los artículos 6, 7, 8 y 9 de la Ley de Coordinación Fiscal del Estado de Campeche, los derechos por el suministro de agua seran los efectivamente pagados que registre un flujo de efectivo, independientemente del ejercicio fiscal en que se hayan causado, por su consumo, drenaje, alcantarillado, recargos, multas, gastos de ejecución, conexiones, reconexiones, intereses no bancarios e indemnizaciones, excluyendo las contribuciones adicionales o cualquier otro concepto distinto que recaigan sobre el mismo. A la cantidad pagada se descontaran las devoluciones que se hayan efectuado por cualquier titulo o motivo. Las devoluciones que se realicen en los derechos por suministro de agua y sus accesorios, en cumplimiento de sentencias judiciales,  se descontarán del importe de la recaudación del ejercicio en que se de cumplimiento a dichas resoluciones. En el supuesto de que se hubiese descontado algún importe de recaudación por concepto de concesiones, éste se sumará a las cantidades efectivamente cobradas por los organismos operadores del servicio en el Municipio. Las cifras de recaudación incluirán los derechos cobrados por el suministro del agua y las concesione, sin importar que se hayan caudados en periodos anteriores.  Para los efectos de determinación de la base de la distribución, cuando los servicios de agua no sean prestados por las entidades o los municipios, los ingresos que obtengan los organismos operadores o concecionarios, se considerarán derechos por suministro de agua. Las cifras reportadas en la cuenta pública oficial de los citados ingresos que esten relacionados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 de participaciones. (Artículo 2 de la Ley de Coordinación Fiscal).</t>
  </si>
  <si>
    <t>ELABORÓ</t>
  </si>
  <si>
    <t>RESPONSABLE DE LA INFORMACIÓN</t>
  </si>
  <si>
    <t>Vo.Bo.</t>
  </si>
  <si>
    <t>C, MARIA INES REYES PEREZ</t>
  </si>
  <si>
    <t>C.P. OMAR DIAZ SANCHEZ</t>
  </si>
  <si>
    <t>LICDA.GUADALUPE DELJESUS LOPEZ DIAZ</t>
  </si>
  <si>
    <t>SECRETARIA</t>
  </si>
  <si>
    <t>TESORERO MUNICIPAL</t>
  </si>
  <si>
    <t>DIRECTORA DE SERVICIOS PUBLICOS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</si>
</sst>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0_ ;[Red]\-#,##0\ "/>
    <numFmt numFmtId="165" formatCode="_-&quot;$&quot;* #,##0.00_-;\-&quot;$&quot;* #,##0.00_-;_-&quot;$&quot;* &quot;-&quot;??_-;_-@"/>
    <numFmt numFmtId="166" formatCode="&quot;$&quot;#,##0.00"/>
    <numFmt numFmtId="167" formatCode="#,##0.00_ ;[Red]\-#,##0.00\ "/>
    <numFmt numFmtId="168" formatCode="[$$]#,##0.00"/>
  </numFmts>
  <fonts count="39">
    <font>
      <sz val="11"/>
      <color theme="1"/>
      <name val="Arimo"/>
      <family val="2"/>
      <scheme val="minor"/>
    </font>
    <font>
      <sz val="10"/>
      <name val="Arial"/>
      <family val="2"/>
    </font>
    <font>
      <b/>
      <sz val="18"/>
      <color theme="1"/>
      <name val="Azo sans"/>
      <family val="2"/>
    </font>
    <font>
      <sz val="11"/>
      <color theme="1"/>
      <name val="Azo sans"/>
      <family val="2"/>
    </font>
    <font>
      <b/>
      <sz val="14"/>
      <color theme="1"/>
      <name val="Azo sans"/>
      <family val="2"/>
    </font>
    <font>
      <b/>
      <sz val="12"/>
      <color theme="1"/>
      <name val="Azo sans"/>
      <family val="2"/>
    </font>
    <font>
      <sz val="10"/>
      <color theme="1"/>
      <name val="Azo sans"/>
      <family val="2"/>
    </font>
    <font>
      <sz val="11"/>
      <name val="Arimo"/>
      <family val="2"/>
    </font>
    <font>
      <sz val="9"/>
      <color theme="1"/>
      <name val="Azo sans"/>
      <family val="2"/>
    </font>
    <font>
      <b/>
      <sz val="10"/>
      <color theme="1"/>
      <name val="Azo sans"/>
      <family val="2"/>
    </font>
    <font>
      <sz val="12"/>
      <color theme="1"/>
      <name val="Azo sans"/>
      <family val="2"/>
    </font>
    <font>
      <sz val="14"/>
      <color theme="1"/>
      <name val="Azo sans"/>
      <family val="2"/>
    </font>
    <font>
      <sz val="10"/>
      <color theme="1"/>
      <name val="Arial"/>
      <family val="2"/>
    </font>
    <font>
      <b/>
      <sz val="18"/>
      <color theme="1"/>
      <name val="Arial"/>
      <family val="2"/>
    </font>
    <font>
      <b/>
      <sz val="10"/>
      <color theme="1"/>
      <name val="Arial"/>
      <family val="2"/>
    </font>
    <font>
      <sz val="12"/>
      <color theme="1"/>
      <name val="Arial"/>
      <family val="2"/>
    </font>
    <font>
      <b/>
      <sz val="12"/>
      <color theme="1"/>
      <name val="Arial"/>
      <family val="2"/>
    </font>
    <font>
      <sz val="17"/>
      <color theme="1"/>
      <name val="Arial"/>
      <family val="2"/>
    </font>
    <font>
      <sz val="16"/>
      <color theme="1"/>
      <name val="Azo sans"/>
      <family val="2"/>
    </font>
    <font>
      <b/>
      <sz val="22"/>
      <color theme="1"/>
      <name val="Azo sans"/>
      <family val="2"/>
    </font>
    <font>
      <b/>
      <sz val="11"/>
      <color theme="1"/>
      <name val="Azo sans"/>
      <family val="2"/>
    </font>
    <font>
      <sz val="15"/>
      <color theme="1"/>
      <name val="Azo sans"/>
      <family val="2"/>
    </font>
    <font>
      <b/>
      <sz val="17"/>
      <color theme="1"/>
      <name val="Azo sans"/>
      <family val="2"/>
    </font>
    <font>
      <sz val="14"/>
      <color theme="1"/>
      <name val="Arimo"/>
      <family val="2"/>
      <scheme val="minor"/>
    </font>
    <font>
      <sz val="14"/>
      <name val="Arimo"/>
      <family val="2"/>
    </font>
    <font>
      <sz val="10"/>
      <name val="Arimo"/>
      <family val="2"/>
    </font>
    <font>
      <sz val="12"/>
      <name val="Arimo"/>
      <family val="2"/>
    </font>
    <font>
      <b/>
      <sz val="12"/>
      <color theme="1"/>
      <name val="Calibri"/>
      <family val="2"/>
    </font>
    <font>
      <b/>
      <sz val="14"/>
      <color theme="1"/>
      <name val="Arial"/>
      <family val="2"/>
    </font>
    <font>
      <sz val="17"/>
      <name val="Arimo"/>
      <family val="2"/>
    </font>
    <font>
      <sz val="17"/>
      <color theme="1"/>
      <name val="Arimo"/>
      <family val="2"/>
      <scheme val="minor"/>
    </font>
    <font>
      <b/>
      <sz val="16"/>
      <color theme="1"/>
      <name val="Arial"/>
      <family val="2"/>
    </font>
    <font>
      <b/>
      <sz val="14"/>
      <name val="Arial"/>
      <family val="2"/>
    </font>
    <font>
      <b/>
      <sz val="12"/>
      <name val="Arial"/>
      <family val="2"/>
    </font>
    <font>
      <b/>
      <u val="single"/>
      <sz val="12"/>
      <name val="Arial"/>
      <family val="2"/>
    </font>
    <font>
      <b/>
      <sz val="11"/>
      <name val="Arial"/>
      <family val="2"/>
    </font>
    <font>
      <sz val="11"/>
      <name val="Arial"/>
      <family val="2"/>
    </font>
    <font>
      <b/>
      <sz val="10"/>
      <name val="Arial"/>
      <family val="2"/>
    </font>
    <font>
      <sz val="8"/>
      <name val="Arial"/>
      <family val="2"/>
    </font>
  </fonts>
  <fills count="8">
    <fill>
      <patternFill/>
    </fill>
    <fill>
      <patternFill patternType="gray125"/>
    </fill>
    <fill>
      <patternFill patternType="solid">
        <fgColor rgb="FFFFFFFF"/>
        <bgColor indexed="64"/>
      </patternFill>
    </fill>
    <fill>
      <patternFill patternType="solid">
        <fgColor rgb="FFC0C0C0"/>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84">
    <border>
      <left/>
      <right/>
      <top/>
      <bottom/>
      <diagonal/>
    </border>
    <border>
      <left/>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top/>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medium">
        <color rgb="FF000000"/>
      </top>
      <bottom style="medium">
        <color rgb="FF000000"/>
      </bottom>
    </border>
    <border>
      <left style="thin">
        <color rgb="FF000000"/>
      </left>
      <right style="thin">
        <color rgb="FF000000"/>
      </right>
      <top/>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bottom style="medium">
        <color rgb="FF000000"/>
      </bottom>
    </border>
    <border>
      <left style="thin"/>
      <right style="thin"/>
      <top style="thin"/>
      <bottom style="thin"/>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border>
    <border>
      <left style="medium">
        <color rgb="FF000000"/>
      </left>
      <right style="thin">
        <color rgb="FF000000"/>
      </right>
      <top/>
      <bottom/>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style="medium"/>
      <right style="medium"/>
      <top style="medium"/>
      <bottom/>
    </border>
    <border>
      <left style="medium"/>
      <right style="medium"/>
      <top/>
      <botto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right style="thick"/>
      <top/>
      <bottom style="medium">
        <color rgb="FF000000"/>
      </bottom>
    </border>
    <border>
      <left style="thin"/>
      <right style="thin"/>
      <top style="medium"/>
      <bottom style="thin"/>
    </border>
    <border>
      <left style="thin"/>
      <right/>
      <top style="medium"/>
      <bottom style="thin"/>
    </border>
    <border>
      <left style="thin"/>
      <right style="thin"/>
      <top style="medium"/>
      <bottom/>
    </border>
    <border>
      <left/>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thin"/>
      <right/>
      <top style="thin"/>
      <bottom style="thin"/>
    </border>
    <border>
      <left/>
      <right style="thin"/>
      <top style="thin"/>
      <bottom style="thin"/>
    </border>
    <border>
      <left style="thin"/>
      <right style="medium"/>
      <top style="thin"/>
      <bottom style="thin"/>
    </border>
    <border>
      <left/>
      <right style="thick"/>
      <top/>
      <bottom style="thick"/>
    </border>
    <border>
      <left style="medium"/>
      <right style="medium"/>
      <top style="medium"/>
      <bottom style="medium"/>
    </border>
    <border>
      <left style="medium"/>
      <right/>
      <top style="medium"/>
      <bottom style="medium"/>
    </border>
    <border>
      <left style="medium"/>
      <right style="thin"/>
      <top style="medium"/>
      <bottom style="medium"/>
    </border>
    <border>
      <left style="medium"/>
      <right style="thin"/>
      <top style="medium"/>
      <bottom style="thin"/>
    </border>
    <border>
      <left style="medium"/>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383">
    <xf numFmtId="0" fontId="0" fillId="0" borderId="0" xfId="0"/>
    <xf numFmtId="0" fontId="3" fillId="0" borderId="0" xfId="0" applyFont="1"/>
    <xf numFmtId="0" fontId="3" fillId="0" borderId="1" xfId="0" applyFont="1" applyBorder="1"/>
    <xf numFmtId="164" fontId="5" fillId="2" borderId="2" xfId="0" applyNumberFormat="1" applyFont="1" applyFill="1" applyBorder="1"/>
    <xf numFmtId="164" fontId="5" fillId="2" borderId="3" xfId="0" applyNumberFormat="1" applyFont="1" applyFill="1" applyBorder="1"/>
    <xf numFmtId="164" fontId="6" fillId="2" borderId="3" xfId="0" applyNumberFormat="1" applyFont="1" applyFill="1" applyBorder="1"/>
    <xf numFmtId="164" fontId="6" fillId="2" borderId="4" xfId="0" applyNumberFormat="1" applyFont="1" applyFill="1" applyBorder="1"/>
    <xf numFmtId="164" fontId="5" fillId="2" borderId="0" xfId="0" applyNumberFormat="1" applyFont="1" applyFill="1" applyBorder="1"/>
    <xf numFmtId="0" fontId="6" fillId="0" borderId="0" xfId="0" applyFont="1"/>
    <xf numFmtId="164" fontId="5" fillId="0" borderId="0" xfId="0" applyNumberFormat="1" applyFont="1" applyAlignment="1">
      <alignment horizontal="right"/>
    </xf>
    <xf numFmtId="164" fontId="5" fillId="0" borderId="0" xfId="0" applyNumberFormat="1" applyFont="1"/>
    <xf numFmtId="0" fontId="5" fillId="2" borderId="0" xfId="0" applyFont="1" applyFill="1" applyBorder="1" applyAlignment="1">
      <alignment horizontal="center"/>
    </xf>
    <xf numFmtId="164" fontId="6" fillId="2" borderId="5" xfId="0" applyNumberFormat="1" applyFont="1" applyFill="1" applyBorder="1"/>
    <xf numFmtId="164" fontId="5" fillId="2" borderId="6" xfId="0" applyNumberFormat="1" applyFont="1" applyFill="1" applyBorder="1"/>
    <xf numFmtId="164" fontId="5" fillId="2" borderId="1" xfId="0" applyNumberFormat="1" applyFont="1" applyFill="1" applyBorder="1"/>
    <xf numFmtId="164" fontId="6" fillId="2" borderId="1" xfId="0" applyNumberFormat="1" applyFont="1" applyFill="1" applyBorder="1"/>
    <xf numFmtId="164" fontId="6" fillId="2" borderId="7" xfId="0" applyNumberFormat="1" applyFont="1" applyFill="1" applyBorder="1"/>
    <xf numFmtId="0" fontId="8" fillId="0" borderId="0" xfId="0" applyFont="1"/>
    <xf numFmtId="164" fontId="6" fillId="0" borderId="8" xfId="0" applyNumberFormat="1" applyFont="1" applyBorder="1" applyAlignment="1">
      <alignment horizontal="left" vertical="center"/>
    </xf>
    <xf numFmtId="164" fontId="9" fillId="0" borderId="9" xfId="0" applyNumberFormat="1" applyFont="1" applyBorder="1" applyAlignment="1">
      <alignment horizontal="center"/>
    </xf>
    <xf numFmtId="164" fontId="9" fillId="0" borderId="10" xfId="0" applyNumberFormat="1" applyFont="1" applyBorder="1"/>
    <xf numFmtId="165" fontId="6" fillId="0" borderId="11" xfId="0" applyNumberFormat="1" applyFont="1" applyBorder="1"/>
    <xf numFmtId="165" fontId="6" fillId="0" borderId="12" xfId="0" applyNumberFormat="1" applyFont="1" applyBorder="1"/>
    <xf numFmtId="166" fontId="6" fillId="0" borderId="12" xfId="0" applyNumberFormat="1" applyFont="1" applyBorder="1"/>
    <xf numFmtId="166" fontId="6" fillId="0" borderId="13" xfId="0" applyNumberFormat="1" applyFont="1" applyBorder="1"/>
    <xf numFmtId="166" fontId="9" fillId="0" borderId="8" xfId="0" applyNumberFormat="1" applyFont="1" applyBorder="1" applyAlignment="1">
      <alignment horizontal="right"/>
    </xf>
    <xf numFmtId="165" fontId="6" fillId="0" borderId="14" xfId="0" applyNumberFormat="1" applyFont="1" applyBorder="1"/>
    <xf numFmtId="166" fontId="9" fillId="0" borderId="8" xfId="0" applyNumberFormat="1" applyFont="1" applyBorder="1"/>
    <xf numFmtId="164" fontId="9" fillId="0" borderId="15" xfId="0" applyNumberFormat="1" applyFont="1" applyBorder="1" applyAlignment="1">
      <alignment horizontal="center"/>
    </xf>
    <xf numFmtId="164" fontId="9" fillId="0" borderId="16" xfId="0" applyNumberFormat="1" applyFont="1" applyBorder="1"/>
    <xf numFmtId="165" fontId="6" fillId="0" borderId="17" xfId="0" applyNumberFormat="1" applyFont="1" applyBorder="1"/>
    <xf numFmtId="165" fontId="6" fillId="0" borderId="18" xfId="0" applyNumberFormat="1" applyFont="1" applyBorder="1"/>
    <xf numFmtId="166" fontId="6" fillId="0" borderId="18" xfId="0" applyNumberFormat="1" applyFont="1" applyBorder="1"/>
    <xf numFmtId="166" fontId="6" fillId="0" borderId="16" xfId="0" applyNumberFormat="1" applyFont="1" applyBorder="1"/>
    <xf numFmtId="165" fontId="6" fillId="0" borderId="15" xfId="0" applyNumberFormat="1" applyFont="1" applyBorder="1"/>
    <xf numFmtId="166" fontId="6" fillId="0" borderId="19" xfId="0" applyNumberFormat="1" applyFont="1" applyBorder="1"/>
    <xf numFmtId="166" fontId="6" fillId="0" borderId="20" xfId="0" applyNumberFormat="1" applyFont="1" applyBorder="1"/>
    <xf numFmtId="164" fontId="9" fillId="3" borderId="21" xfId="0" applyNumberFormat="1" applyFont="1" applyFill="1" applyBorder="1" applyAlignment="1">
      <alignment horizontal="center"/>
    </xf>
    <xf numFmtId="0" fontId="9" fillId="3" borderId="22" xfId="0" applyFont="1" applyFill="1" applyBorder="1"/>
    <xf numFmtId="2" fontId="9" fillId="3" borderId="22" xfId="0" applyNumberFormat="1" applyFont="1" applyFill="1" applyBorder="1"/>
    <xf numFmtId="166" fontId="9" fillId="3" borderId="22" xfId="0" applyNumberFormat="1" applyFont="1" applyFill="1" applyBorder="1"/>
    <xf numFmtId="166" fontId="9" fillId="3" borderId="23" xfId="0" applyNumberFormat="1" applyFont="1" applyFill="1" applyBorder="1"/>
    <xf numFmtId="164" fontId="3" fillId="0" borderId="0" xfId="0" applyNumberFormat="1" applyFont="1" applyAlignment="1">
      <alignment horizontal="left"/>
    </xf>
    <xf numFmtId="0" fontId="10" fillId="0" borderId="0" xfId="0" applyFont="1" applyAlignment="1">
      <alignment horizontal="left" vertical="center" wrapText="1"/>
    </xf>
    <xf numFmtId="2" fontId="5" fillId="0" borderId="0" xfId="0" applyNumberFormat="1" applyFont="1" applyAlignment="1">
      <alignment vertical="center" wrapText="1"/>
    </xf>
    <xf numFmtId="0" fontId="11" fillId="0" borderId="0" xfId="0" applyFont="1"/>
    <xf numFmtId="164" fontId="10" fillId="0" borderId="0" xfId="0" applyNumberFormat="1" applyFont="1" applyAlignment="1">
      <alignment vertical="top" wrapText="1"/>
    </xf>
    <xf numFmtId="164" fontId="10" fillId="0" borderId="0" xfId="0" applyNumberFormat="1" applyFont="1"/>
    <xf numFmtId="2" fontId="5" fillId="0" borderId="0" xfId="0" applyNumberFormat="1" applyFont="1" applyAlignment="1">
      <alignment vertical="top" wrapText="1"/>
    </xf>
    <xf numFmtId="2" fontId="5" fillId="0" borderId="0" xfId="0" applyNumberFormat="1" applyFont="1"/>
    <xf numFmtId="2" fontId="9" fillId="0" borderId="0" xfId="0" applyNumberFormat="1" applyFont="1" applyAlignment="1">
      <alignment vertical="top" wrapText="1"/>
    </xf>
    <xf numFmtId="164" fontId="6" fillId="0" borderId="0" xfId="0" applyNumberFormat="1" applyFont="1"/>
    <xf numFmtId="164" fontId="6" fillId="2" borderId="0" xfId="0" applyNumberFormat="1" applyFont="1" applyFill="1" applyBorder="1"/>
    <xf numFmtId="0" fontId="12" fillId="0" borderId="0" xfId="0" applyFont="1" applyAlignment="1">
      <alignment vertical="center" wrapText="1"/>
    </xf>
    <xf numFmtId="0" fontId="12" fillId="0" borderId="0" xfId="0" applyFont="1" applyAlignment="1">
      <alignment horizontal="left" vertical="center" wrapText="1"/>
    </xf>
    <xf numFmtId="164" fontId="14" fillId="2" borderId="0" xfId="0" applyNumberFormat="1" applyFont="1" applyFill="1" applyBorder="1" applyAlignment="1">
      <alignment horizontal="right"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4" fillId="0" borderId="24" xfId="0" applyFont="1" applyBorder="1" applyAlignment="1">
      <alignment horizontal="right" vertical="center" wrapText="1"/>
    </xf>
    <xf numFmtId="0" fontId="14" fillId="0" borderId="0" xfId="0" applyFont="1" applyAlignment="1">
      <alignment horizontal="right" vertical="center"/>
    </xf>
    <xf numFmtId="0" fontId="12" fillId="0" borderId="5" xfId="0" applyFont="1" applyBorder="1" applyAlignment="1">
      <alignment vertical="center" wrapText="1"/>
    </xf>
    <xf numFmtId="0" fontId="12" fillId="0" borderId="24" xfId="0" applyFont="1" applyBorder="1" applyAlignment="1">
      <alignment horizontal="left" vertical="center" wrapText="1"/>
    </xf>
    <xf numFmtId="0" fontId="14" fillId="0" borderId="5" xfId="0" applyFont="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2" fillId="4" borderId="6" xfId="0" applyFont="1" applyFill="1" applyBorder="1" applyAlignment="1">
      <alignment vertical="center" wrapText="1"/>
    </xf>
    <xf numFmtId="0" fontId="12" fillId="4" borderId="1" xfId="0" applyFont="1" applyFill="1" applyBorder="1" applyAlignment="1">
      <alignment vertical="center" wrapText="1"/>
    </xf>
    <xf numFmtId="0" fontId="12" fillId="4" borderId="7" xfId="0" applyFont="1" applyFill="1" applyBorder="1" applyAlignment="1">
      <alignment vertical="center" wrapText="1"/>
    </xf>
    <xf numFmtId="0" fontId="12" fillId="0" borderId="0" xfId="0" applyFont="1" applyAlignment="1">
      <alignment horizontal="center" vertical="center" wrapText="1"/>
    </xf>
    <xf numFmtId="164" fontId="14" fillId="3" borderId="25" xfId="0" applyNumberFormat="1" applyFont="1" applyFill="1" applyBorder="1" applyAlignment="1">
      <alignment horizontal="center" vertical="center" wrapText="1"/>
    </xf>
    <xf numFmtId="0" fontId="14" fillId="3" borderId="25" xfId="0" applyFont="1" applyFill="1" applyBorder="1" applyAlignment="1">
      <alignment horizontal="center" vertical="center" wrapText="1"/>
    </xf>
    <xf numFmtId="164" fontId="14" fillId="0" borderId="26" xfId="0" applyNumberFormat="1" applyFont="1" applyBorder="1" applyAlignment="1">
      <alignment horizontal="center" vertical="center" wrapText="1"/>
    </xf>
    <xf numFmtId="164" fontId="14" fillId="0" borderId="27" xfId="0" applyNumberFormat="1" applyFont="1" applyBorder="1" applyAlignment="1">
      <alignment horizontal="center" vertical="center" wrapText="1"/>
    </xf>
    <xf numFmtId="164" fontId="14" fillId="0" borderId="25" xfId="0" applyNumberFormat="1" applyFont="1" applyBorder="1" applyAlignment="1">
      <alignment horizontal="center" vertical="center" wrapText="1"/>
    </xf>
    <xf numFmtId="0" fontId="12" fillId="0" borderId="0" xfId="0" applyFont="1" applyAlignment="1">
      <alignment vertical="center"/>
    </xf>
    <xf numFmtId="164" fontId="12" fillId="0" borderId="8" xfId="0" applyNumberFormat="1" applyFont="1" applyBorder="1" applyAlignment="1">
      <alignment vertical="center" wrapText="1"/>
    </xf>
    <xf numFmtId="164" fontId="12" fillId="0" borderId="28" xfId="0" applyNumberFormat="1" applyFont="1" applyBorder="1" applyAlignment="1">
      <alignment vertical="center" wrapText="1"/>
    </xf>
    <xf numFmtId="164" fontId="14" fillId="0" borderId="8" xfId="0" applyNumberFormat="1" applyFont="1" applyBorder="1" applyAlignment="1">
      <alignment vertical="center" wrapText="1"/>
    </xf>
    <xf numFmtId="166" fontId="15" fillId="0" borderId="28" xfId="0" applyNumberFormat="1" applyFont="1" applyBorder="1" applyAlignment="1">
      <alignment horizontal="right" vertical="center"/>
    </xf>
    <xf numFmtId="166" fontId="16" fillId="0" borderId="28" xfId="0" applyNumberFormat="1" applyFont="1" applyBorder="1" applyAlignment="1">
      <alignment horizontal="right" vertical="center"/>
    </xf>
    <xf numFmtId="166" fontId="15" fillId="0" borderId="8" xfId="0" applyNumberFormat="1" applyFont="1" applyBorder="1" applyAlignment="1">
      <alignment horizontal="right" vertical="center"/>
    </xf>
    <xf numFmtId="166" fontId="16" fillId="0" borderId="8" xfId="0" applyNumberFormat="1" applyFont="1" applyBorder="1" applyAlignment="1">
      <alignment vertical="center" wrapText="1"/>
    </xf>
    <xf numFmtId="164" fontId="10" fillId="0" borderId="8" xfId="0" applyNumberFormat="1" applyFont="1" applyBorder="1" applyAlignment="1">
      <alignment vertical="center" wrapText="1"/>
    </xf>
    <xf numFmtId="167" fontId="17" fillId="0" borderId="8" xfId="0" applyNumberFormat="1" applyFont="1" applyBorder="1" applyAlignment="1">
      <alignment horizontal="center" vertical="center" wrapText="1"/>
    </xf>
    <xf numFmtId="164" fontId="18" fillId="0" borderId="8" xfId="0" applyNumberFormat="1" applyFont="1" applyBorder="1" applyAlignment="1">
      <alignment horizontal="center" vertical="center" wrapText="1"/>
    </xf>
    <xf numFmtId="167" fontId="18" fillId="0" borderId="8" xfId="0" applyNumberFormat="1" applyFont="1" applyBorder="1" applyAlignment="1">
      <alignment horizontal="center" vertical="center" wrapText="1"/>
    </xf>
    <xf numFmtId="167" fontId="18" fillId="5" borderId="29" xfId="0" applyNumberFormat="1" applyFont="1" applyFill="1" applyBorder="1" applyAlignment="1">
      <alignment vertical="center"/>
    </xf>
    <xf numFmtId="167" fontId="18" fillId="5" borderId="28" xfId="0" applyNumberFormat="1" applyFont="1" applyFill="1" applyBorder="1" applyAlignment="1">
      <alignment vertical="center"/>
    </xf>
    <xf numFmtId="167" fontId="18" fillId="0" borderId="0" xfId="0" applyNumberFormat="1" applyFont="1" applyAlignment="1">
      <alignment vertical="center" wrapText="1"/>
    </xf>
    <xf numFmtId="164" fontId="12" fillId="0" borderId="8" xfId="0" applyNumberFormat="1" applyFont="1" applyBorder="1" applyAlignment="1">
      <alignment horizontal="left" vertical="center" wrapText="1"/>
    </xf>
    <xf numFmtId="164" fontId="14" fillId="3" borderId="21" xfId="0" applyNumberFormat="1" applyFont="1" applyFill="1" applyBorder="1" applyAlignment="1">
      <alignment horizontal="center" vertical="center" wrapText="1"/>
    </xf>
    <xf numFmtId="168" fontId="16" fillId="3" borderId="21" xfId="0" applyNumberFormat="1" applyFont="1" applyFill="1" applyBorder="1" applyAlignment="1">
      <alignment horizontal="right" vertical="center" wrapText="1"/>
    </xf>
    <xf numFmtId="166" fontId="16" fillId="3" borderId="30" xfId="0" applyNumberFormat="1" applyFont="1" applyFill="1" applyBorder="1" applyAlignment="1">
      <alignment horizontal="right" vertical="center" wrapText="1"/>
    </xf>
    <xf numFmtId="166" fontId="16" fillId="3" borderId="21" xfId="0" applyNumberFormat="1" applyFont="1" applyFill="1" applyBorder="1" applyAlignment="1">
      <alignment horizontal="right" vertical="center" wrapText="1"/>
    </xf>
    <xf numFmtId="164" fontId="12" fillId="2" borderId="3" xfId="0" applyNumberFormat="1" applyFont="1" applyFill="1" applyBorder="1" applyAlignment="1">
      <alignment vertical="center" wrapText="1"/>
    </xf>
    <xf numFmtId="164" fontId="14" fillId="2" borderId="3" xfId="0" applyNumberFormat="1" applyFont="1" applyFill="1" applyBorder="1" applyAlignment="1">
      <alignment vertical="center" wrapText="1"/>
    </xf>
    <xf numFmtId="164" fontId="6" fillId="2" borderId="0" xfId="0" applyNumberFormat="1" applyFont="1" applyFill="1" applyBorder="1" applyAlignment="1">
      <alignment vertical="center" wrapText="1"/>
    </xf>
    <xf numFmtId="164" fontId="5" fillId="2" borderId="0" xfId="0" applyNumberFormat="1" applyFont="1" applyFill="1" applyBorder="1" applyAlignment="1">
      <alignment horizontal="center" vertical="center" wrapText="1"/>
    </xf>
    <xf numFmtId="164" fontId="5" fillId="2" borderId="0" xfId="0" applyNumberFormat="1" applyFont="1" applyFill="1" applyBorder="1" applyAlignment="1">
      <alignment vertical="center" wrapText="1"/>
    </xf>
    <xf numFmtId="164" fontId="14" fillId="2" borderId="0" xfId="0" applyNumberFormat="1" applyFont="1" applyFill="1" applyBorder="1" applyAlignment="1">
      <alignment horizontal="left" vertical="center" wrapText="1"/>
    </xf>
    <xf numFmtId="164" fontId="12" fillId="2" borderId="0" xfId="0" applyNumberFormat="1" applyFont="1" applyFill="1" applyBorder="1" applyAlignment="1">
      <alignment vertical="center" wrapText="1"/>
    </xf>
    <xf numFmtId="164" fontId="14" fillId="2" borderId="0" xfId="0" applyNumberFormat="1" applyFont="1" applyFill="1" applyBorder="1" applyAlignment="1">
      <alignment vertical="center" wrapText="1"/>
    </xf>
    <xf numFmtId="164" fontId="14" fillId="2"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vertical="center" wrapText="1"/>
    </xf>
    <xf numFmtId="0" fontId="5" fillId="0" borderId="24"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9" fillId="0" borderId="24" xfId="0" applyFont="1" applyBorder="1" applyAlignment="1">
      <alignment horizontal="right" vertical="center" wrapText="1"/>
    </xf>
    <xf numFmtId="0" fontId="20" fillId="0" borderId="1" xfId="0" applyFont="1" applyBorder="1" applyAlignment="1">
      <alignment horizontal="center" vertical="center" wrapText="1"/>
    </xf>
    <xf numFmtId="0" fontId="6"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horizontal="right" vertical="center"/>
    </xf>
    <xf numFmtId="0" fontId="6" fillId="0" borderId="5" xfId="0" applyFont="1" applyBorder="1" applyAlignment="1">
      <alignment vertical="center" wrapText="1"/>
    </xf>
    <xf numFmtId="0" fontId="5" fillId="0" borderId="5"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0" borderId="0" xfId="0" applyFont="1" applyAlignment="1">
      <alignment horizontal="center" vertical="center" wrapText="1"/>
    </xf>
    <xf numFmtId="164" fontId="3" fillId="2" borderId="3" xfId="0" applyNumberFormat="1" applyFont="1" applyFill="1" applyBorder="1" applyAlignment="1">
      <alignment vertical="center" wrapText="1"/>
    </xf>
    <xf numFmtId="164" fontId="9" fillId="2" borderId="3" xfId="0" applyNumberFormat="1" applyFont="1" applyFill="1" applyBorder="1" applyAlignment="1">
      <alignment vertical="center" wrapText="1"/>
    </xf>
    <xf numFmtId="164" fontId="3" fillId="2" borderId="0" xfId="0" applyNumberFormat="1" applyFont="1" applyFill="1" applyBorder="1" applyAlignment="1">
      <alignment vertical="center" wrapText="1"/>
    </xf>
    <xf numFmtId="164" fontId="10" fillId="2" borderId="0" xfId="0" applyNumberFormat="1" applyFont="1" applyFill="1" applyBorder="1" applyAlignment="1">
      <alignment horizontal="left" vertical="center" wrapText="1"/>
    </xf>
    <xf numFmtId="164" fontId="22" fillId="2" borderId="0" xfId="0" applyNumberFormat="1" applyFont="1" applyFill="1" applyBorder="1" applyAlignment="1">
      <alignment vertical="center" wrapText="1"/>
    </xf>
    <xf numFmtId="0" fontId="22" fillId="0" borderId="0" xfId="0" applyFont="1" applyAlignment="1">
      <alignment vertical="center" wrapText="1"/>
    </xf>
    <xf numFmtId="164" fontId="9" fillId="2" borderId="0" xfId="0" applyNumberFormat="1" applyFont="1" applyFill="1" applyBorder="1" applyAlignment="1">
      <alignment vertical="center" wrapText="1"/>
    </xf>
    <xf numFmtId="164" fontId="20" fillId="2" borderId="0" xfId="0" applyNumberFormat="1" applyFont="1" applyFill="1" applyBorder="1" applyAlignment="1">
      <alignment vertical="center" wrapText="1"/>
    </xf>
    <xf numFmtId="44" fontId="6" fillId="0" borderId="17" xfId="20" applyFont="1" applyBorder="1"/>
    <xf numFmtId="44" fontId="6" fillId="0" borderId="18" xfId="20" applyFont="1" applyBorder="1"/>
    <xf numFmtId="44" fontId="6" fillId="0" borderId="31" xfId="20" applyFont="1" applyBorder="1"/>
    <xf numFmtId="44" fontId="6" fillId="0" borderId="15" xfId="20" applyFont="1" applyBorder="1"/>
    <xf numFmtId="166" fontId="16" fillId="0" borderId="32" xfId="0" applyNumberFormat="1" applyFont="1" applyBorder="1" applyAlignment="1">
      <alignment vertical="center" wrapText="1"/>
    </xf>
    <xf numFmtId="166" fontId="16" fillId="0" borderId="33" xfId="0" applyNumberFormat="1" applyFont="1" applyBorder="1" applyAlignment="1">
      <alignment vertical="center" wrapText="1"/>
    </xf>
    <xf numFmtId="164" fontId="9" fillId="0" borderId="20" xfId="0" applyNumberFormat="1" applyFont="1" applyBorder="1" applyAlignment="1">
      <alignment vertical="center"/>
    </xf>
    <xf numFmtId="44" fontId="6" fillId="0" borderId="34" xfId="20" applyFont="1" applyBorder="1"/>
    <xf numFmtId="44" fontId="6" fillId="0" borderId="19" xfId="20" applyFont="1" applyBorder="1"/>
    <xf numFmtId="44" fontId="6" fillId="0" borderId="22" xfId="20" applyFont="1" applyBorder="1"/>
    <xf numFmtId="164" fontId="9" fillId="3" borderId="9" xfId="0" applyNumberFormat="1" applyFont="1" applyFill="1" applyBorder="1" applyAlignment="1">
      <alignment horizontal="center" vertical="center" wrapText="1"/>
    </xf>
    <xf numFmtId="164" fontId="9" fillId="3" borderId="35" xfId="0" applyNumberFormat="1" applyFont="1" applyFill="1" applyBorder="1" applyAlignment="1">
      <alignment horizontal="center" vertical="center" wrapText="1"/>
    </xf>
    <xf numFmtId="164" fontId="9" fillId="3" borderId="36" xfId="0" applyNumberFormat="1" applyFont="1" applyFill="1" applyBorder="1" applyAlignment="1">
      <alignment horizontal="center" vertical="center" wrapText="1"/>
    </xf>
    <xf numFmtId="164" fontId="9" fillId="3" borderId="37" xfId="0" applyNumberFormat="1" applyFont="1" applyFill="1" applyBorder="1" applyAlignment="1">
      <alignment horizontal="center" vertical="center" wrapText="1"/>
    </xf>
    <xf numFmtId="164" fontId="9" fillId="3" borderId="23" xfId="0" applyNumberFormat="1" applyFont="1" applyFill="1" applyBorder="1" applyAlignment="1">
      <alignment horizontal="center" vertical="center" wrapText="1"/>
    </xf>
    <xf numFmtId="0" fontId="10" fillId="4" borderId="6" xfId="0" applyFont="1" applyFill="1" applyBorder="1" applyAlignment="1">
      <alignment vertical="center" wrapText="1"/>
    </xf>
    <xf numFmtId="0" fontId="10" fillId="4" borderId="1" xfId="0" applyFont="1" applyFill="1" applyBorder="1" applyAlignment="1">
      <alignment vertical="center" wrapText="1"/>
    </xf>
    <xf numFmtId="0" fontId="10" fillId="4" borderId="7" xfId="0" applyFont="1" applyFill="1" applyBorder="1" applyAlignment="1">
      <alignment vertical="center" wrapText="1"/>
    </xf>
    <xf numFmtId="164" fontId="5" fillId="3" borderId="25"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5" xfId="0" applyFont="1" applyFill="1" applyBorder="1" applyAlignment="1">
      <alignment horizontal="center" vertical="center" wrapText="1"/>
    </xf>
    <xf numFmtId="164" fontId="5" fillId="0" borderId="26" xfId="0" applyNumberFormat="1" applyFont="1" applyBorder="1" applyAlignment="1">
      <alignment horizontal="center" vertical="center" wrapText="1"/>
    </xf>
    <xf numFmtId="164" fontId="5" fillId="0" borderId="38" xfId="0" applyNumberFormat="1" applyFont="1" applyBorder="1" applyAlignment="1">
      <alignment horizontal="center" vertical="center" wrapText="1"/>
    </xf>
    <xf numFmtId="164" fontId="5" fillId="0" borderId="27"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18" xfId="0" applyNumberFormat="1" applyFont="1" applyBorder="1" applyAlignment="1">
      <alignment horizontal="center" vertical="center" wrapText="1"/>
    </xf>
    <xf numFmtId="164" fontId="27" fillId="0" borderId="28" xfId="0" applyNumberFormat="1" applyFont="1" applyBorder="1" applyAlignment="1">
      <alignment horizontal="left" vertical="center" wrapText="1"/>
    </xf>
    <xf numFmtId="164" fontId="10" fillId="0" borderId="18" xfId="0" applyNumberFormat="1" applyFont="1" applyBorder="1" applyAlignment="1">
      <alignment horizontal="center" vertical="center" wrapText="1"/>
    </xf>
    <xf numFmtId="164" fontId="10" fillId="0" borderId="39"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7" fontId="10" fillId="5" borderId="29" xfId="0" applyNumberFormat="1" applyFont="1" applyFill="1" applyBorder="1" applyAlignment="1">
      <alignment vertical="center"/>
    </xf>
    <xf numFmtId="167" fontId="10" fillId="5" borderId="28" xfId="0" applyNumberFormat="1" applyFont="1" applyFill="1" applyBorder="1" applyAlignment="1">
      <alignment vertical="center"/>
    </xf>
    <xf numFmtId="167" fontId="10" fillId="5" borderId="8" xfId="0" applyNumberFormat="1" applyFont="1" applyFill="1" applyBorder="1" applyAlignment="1">
      <alignment vertical="center"/>
    </xf>
    <xf numFmtId="167" fontId="10" fillId="0" borderId="8" xfId="0" applyNumberFormat="1" applyFont="1" applyBorder="1" applyAlignment="1">
      <alignment vertical="center" wrapText="1"/>
    </xf>
    <xf numFmtId="167" fontId="10" fillId="0" borderId="28" xfId="0" applyNumberFormat="1" applyFont="1" applyBorder="1" applyAlignment="1">
      <alignment vertical="center" wrapText="1"/>
    </xf>
    <xf numFmtId="0" fontId="27" fillId="0" borderId="18" xfId="0" applyFont="1" applyBorder="1"/>
    <xf numFmtId="0" fontId="10" fillId="0" borderId="18" xfId="0" applyFont="1" applyBorder="1" applyAlignment="1">
      <alignment vertical="center" wrapText="1"/>
    </xf>
    <xf numFmtId="0" fontId="10" fillId="0" borderId="40" xfId="0" applyFont="1" applyBorder="1" applyAlignment="1">
      <alignment vertical="center" wrapText="1"/>
    </xf>
    <xf numFmtId="0" fontId="27" fillId="0" borderId="0" xfId="0" applyFont="1" applyAlignment="1">
      <alignment vertical="center" wrapText="1"/>
    </xf>
    <xf numFmtId="167" fontId="5" fillId="5" borderId="18" xfId="0" applyNumberFormat="1" applyFont="1" applyFill="1" applyBorder="1" applyAlignment="1">
      <alignment vertical="center"/>
    </xf>
    <xf numFmtId="167" fontId="5" fillId="0" borderId="18" xfId="0" applyNumberFormat="1" applyFont="1" applyBorder="1" applyAlignment="1">
      <alignment vertical="center" wrapText="1"/>
    </xf>
    <xf numFmtId="167" fontId="5" fillId="0" borderId="40" xfId="0" applyNumberFormat="1" applyFont="1" applyBorder="1" applyAlignment="1">
      <alignment vertical="center" wrapText="1"/>
    </xf>
    <xf numFmtId="167" fontId="10" fillId="5" borderId="18" xfId="0" applyNumberFormat="1" applyFont="1" applyFill="1" applyBorder="1" applyAlignment="1">
      <alignment vertical="center"/>
    </xf>
    <xf numFmtId="167" fontId="10" fillId="0" borderId="18" xfId="0" applyNumberFormat="1" applyFont="1" applyBorder="1" applyAlignment="1">
      <alignment vertical="center" wrapText="1"/>
    </xf>
    <xf numFmtId="167" fontId="10" fillId="0" borderId="40" xfId="0" applyNumberFormat="1" applyFont="1" applyBorder="1" applyAlignment="1">
      <alignment vertical="center" wrapText="1"/>
    </xf>
    <xf numFmtId="164" fontId="10" fillId="0" borderId="28" xfId="0" applyNumberFormat="1" applyFont="1" applyBorder="1" applyAlignment="1">
      <alignment horizontal="left" vertical="center" wrapText="1"/>
    </xf>
    <xf numFmtId="164" fontId="10" fillId="5" borderId="18" xfId="0" applyNumberFormat="1" applyFont="1" applyFill="1" applyBorder="1" applyAlignment="1">
      <alignment horizontal="center" vertical="center" wrapText="1"/>
    </xf>
    <xf numFmtId="164" fontId="5" fillId="3" borderId="21" xfId="0" applyNumberFormat="1" applyFont="1" applyFill="1" applyBorder="1" applyAlignment="1">
      <alignment horizontal="center" vertical="center" wrapText="1"/>
    </xf>
    <xf numFmtId="164" fontId="5" fillId="3" borderId="41" xfId="0" applyNumberFormat="1" applyFont="1" applyFill="1" applyBorder="1" applyAlignment="1">
      <alignment horizontal="center" vertical="center" wrapText="1"/>
    </xf>
    <xf numFmtId="167" fontId="5" fillId="3" borderId="6" xfId="0" applyNumberFormat="1" applyFont="1" applyFill="1" applyBorder="1" applyAlignment="1">
      <alignment horizontal="right" vertical="center" wrapText="1"/>
    </xf>
    <xf numFmtId="165" fontId="28" fillId="0" borderId="18" xfId="0" applyNumberFormat="1" applyFont="1" applyBorder="1" applyAlignment="1">
      <alignment vertical="center" wrapText="1"/>
    </xf>
    <xf numFmtId="165" fontId="28" fillId="0" borderId="18" xfId="0" applyNumberFormat="1" applyFont="1" applyBorder="1"/>
    <xf numFmtId="44" fontId="28" fillId="0" borderId="18" xfId="20" applyFont="1" applyBorder="1" applyAlignment="1">
      <alignment/>
    </xf>
    <xf numFmtId="167" fontId="28" fillId="0" borderId="18" xfId="0" applyNumberFormat="1" applyFont="1" applyBorder="1" applyAlignment="1">
      <alignment vertical="center" wrapText="1"/>
    </xf>
    <xf numFmtId="44" fontId="28" fillId="3" borderId="18" xfId="20" applyFont="1" applyFill="1" applyBorder="1" applyAlignment="1">
      <alignment horizontal="right" vertical="center" wrapText="1"/>
    </xf>
    <xf numFmtId="168" fontId="31" fillId="0" borderId="42" xfId="0" applyNumberFormat="1" applyFont="1" applyBorder="1" applyAlignment="1">
      <alignment vertical="center" wrapText="1"/>
    </xf>
    <xf numFmtId="164" fontId="9" fillId="0" borderId="0" xfId="0" applyNumberFormat="1" applyFont="1" applyAlignment="1">
      <alignment horizontal="center"/>
    </xf>
    <xf numFmtId="0" fontId="0" fillId="0" borderId="0" xfId="0"/>
    <xf numFmtId="164" fontId="4" fillId="0" borderId="0" xfId="0" applyNumberFormat="1" applyFont="1" applyAlignment="1">
      <alignment horizontal="center" vertical="center"/>
    </xf>
    <xf numFmtId="0" fontId="0" fillId="0" borderId="0" xfId="0" applyAlignment="1">
      <alignment vertical="center"/>
    </xf>
    <xf numFmtId="164" fontId="9" fillId="2" borderId="0" xfId="0" applyNumberFormat="1" applyFont="1" applyFill="1" applyBorder="1" applyAlignment="1">
      <alignment horizontal="center"/>
    </xf>
    <xf numFmtId="0" fontId="7" fillId="0" borderId="0" xfId="0" applyFont="1" applyBorder="1"/>
    <xf numFmtId="0" fontId="7" fillId="0" borderId="0" xfId="0" applyFont="1" applyBorder="1"/>
    <xf numFmtId="164" fontId="9" fillId="3" borderId="25" xfId="0" applyNumberFormat="1" applyFont="1" applyFill="1" applyBorder="1" applyAlignment="1">
      <alignment horizontal="center" vertical="center"/>
    </xf>
    <xf numFmtId="0" fontId="25" fillId="0" borderId="41" xfId="0" applyFont="1" applyBorder="1"/>
    <xf numFmtId="0" fontId="3" fillId="0" borderId="0" xfId="0" applyFont="1" applyAlignment="1">
      <alignment horizontal="center" vertical="center" wrapText="1"/>
    </xf>
    <xf numFmtId="0" fontId="0" fillId="0" borderId="0" xfId="0" applyAlignment="1">
      <alignment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top" wrapText="1"/>
    </xf>
    <xf numFmtId="164" fontId="10" fillId="0" borderId="0" xfId="0" applyNumberFormat="1" applyFont="1" applyAlignment="1">
      <alignment horizontal="center" vertical="top" wrapText="1"/>
    </xf>
    <xf numFmtId="164" fontId="4" fillId="2" borderId="0" xfId="0" applyNumberFormat="1" applyFont="1" applyFill="1" applyBorder="1" applyAlignment="1">
      <alignment horizontal="center" vertical="center" wrapText="1"/>
    </xf>
    <xf numFmtId="2" fontId="4" fillId="0" borderId="0" xfId="0" applyNumberFormat="1" applyFont="1" applyAlignment="1">
      <alignment horizontal="center" vertical="top" wrapText="1"/>
    </xf>
    <xf numFmtId="0" fontId="23" fillId="0" borderId="0" xfId="0" applyFont="1"/>
    <xf numFmtId="0" fontId="23" fillId="0" borderId="0" xfId="0" applyFont="1" applyAlignment="1">
      <alignment vertical="center"/>
    </xf>
    <xf numFmtId="2" fontId="4" fillId="5" borderId="0" xfId="0" applyNumberFormat="1" applyFont="1" applyFill="1" applyBorder="1" applyAlignment="1">
      <alignment horizontal="center" vertical="top" wrapText="1"/>
    </xf>
    <xf numFmtId="0" fontId="24" fillId="0" borderId="0" xfId="0" applyFont="1" applyBorder="1"/>
    <xf numFmtId="0" fontId="24" fillId="0" borderId="0" xfId="0" applyFont="1" applyBorder="1"/>
    <xf numFmtId="164" fontId="4" fillId="0" borderId="0" xfId="0" applyNumberFormat="1" applyFont="1" applyAlignment="1">
      <alignment horizontal="center"/>
    </xf>
    <xf numFmtId="164" fontId="9" fillId="4" borderId="24" xfId="0" applyNumberFormat="1" applyFont="1" applyFill="1" applyBorder="1" applyAlignment="1">
      <alignment horizontal="center" vertical="center"/>
    </xf>
    <xf numFmtId="0" fontId="25" fillId="0" borderId="0" xfId="0" applyFont="1" applyBorder="1"/>
    <xf numFmtId="0" fontId="25" fillId="0" borderId="0" xfId="0" applyFont="1" applyBorder="1"/>
    <xf numFmtId="164" fontId="9" fillId="3" borderId="25" xfId="0" applyNumberFormat="1" applyFont="1" applyFill="1" applyBorder="1" applyAlignment="1">
      <alignment horizontal="center" vertical="center" wrapText="1"/>
    </xf>
    <xf numFmtId="164" fontId="9" fillId="4" borderId="30" xfId="0" applyNumberFormat="1" applyFont="1" applyFill="1" applyBorder="1" applyAlignment="1">
      <alignment horizontal="center" vertical="center" wrapText="1"/>
    </xf>
    <xf numFmtId="0" fontId="25" fillId="0" borderId="43" xfId="0" applyFont="1" applyBorder="1"/>
    <xf numFmtId="0" fontId="25" fillId="0" borderId="44" xfId="0" applyFont="1" applyBorder="1"/>
    <xf numFmtId="0" fontId="2" fillId="0" borderId="0" xfId="0" applyFont="1" applyAlignment="1">
      <alignment horizontal="center"/>
    </xf>
    <xf numFmtId="0" fontId="4" fillId="0" borderId="0" xfId="0" applyFont="1" applyAlignment="1">
      <alignment horizontal="center"/>
    </xf>
    <xf numFmtId="164" fontId="5" fillId="2" borderId="24" xfId="0" applyNumberFormat="1" applyFont="1" applyFill="1" applyBorder="1" applyAlignment="1">
      <alignment horizontal="center"/>
    </xf>
    <xf numFmtId="164" fontId="9" fillId="4" borderId="25" xfId="0" applyNumberFormat="1" applyFont="1" applyFill="1" applyBorder="1" applyAlignment="1">
      <alignment horizontal="center" vertical="center" wrapText="1"/>
    </xf>
    <xf numFmtId="0" fontId="25" fillId="0" borderId="45" xfId="0" applyFont="1" applyBorder="1"/>
    <xf numFmtId="164" fontId="9" fillId="4" borderId="9" xfId="0" applyNumberFormat="1" applyFont="1" applyFill="1" applyBorder="1" applyAlignment="1">
      <alignment horizontal="center" vertical="center" wrapText="1"/>
    </xf>
    <xf numFmtId="0" fontId="25" fillId="0" borderId="46" xfId="0" applyFont="1" applyBorder="1"/>
    <xf numFmtId="0" fontId="14" fillId="0" borderId="1" xfId="0" applyFont="1" applyBorder="1" applyAlignment="1">
      <alignment horizontal="center" vertical="center" wrapText="1"/>
    </xf>
    <xf numFmtId="0" fontId="7" fillId="0" borderId="1" xfId="0" applyFont="1" applyBorder="1"/>
    <xf numFmtId="0" fontId="14" fillId="4" borderId="24" xfId="0" applyFont="1" applyFill="1" applyBorder="1" applyAlignment="1">
      <alignment horizontal="center" vertical="center" wrapText="1"/>
    </xf>
    <xf numFmtId="0" fontId="7" fillId="0" borderId="5" xfId="0" applyFont="1" applyBorder="1"/>
    <xf numFmtId="0" fontId="14" fillId="4" borderId="24" xfId="0" applyFont="1" applyFill="1" applyBorder="1" applyAlignment="1">
      <alignment horizontal="center" vertical="center" wrapText="1"/>
    </xf>
    <xf numFmtId="164" fontId="6" fillId="2" borderId="0" xfId="0" applyNumberFormat="1" applyFont="1" applyFill="1" applyBorder="1" applyAlignment="1">
      <alignment horizontal="left" vertical="center" wrapText="1"/>
    </xf>
    <xf numFmtId="164" fontId="6" fillId="2" borderId="0" xfId="0" applyNumberFormat="1" applyFont="1" applyFill="1" applyBorder="1" applyAlignment="1">
      <alignment horizontal="center" vertical="center" wrapText="1"/>
    </xf>
    <xf numFmtId="0" fontId="13" fillId="0" borderId="0" xfId="0" applyFont="1" applyAlignment="1">
      <alignment horizontal="center" vertical="center" wrapText="1"/>
    </xf>
    <xf numFmtId="164" fontId="12" fillId="0" borderId="0" xfId="0" applyNumberFormat="1" applyFont="1" applyAlignment="1">
      <alignment horizontal="center" vertical="center" wrapText="1"/>
    </xf>
    <xf numFmtId="164" fontId="14" fillId="2" borderId="0" xfId="0" applyNumberFormat="1" applyFont="1" applyFill="1" applyBorder="1" applyAlignment="1">
      <alignment horizontal="center" vertical="center" wrapText="1"/>
    </xf>
    <xf numFmtId="0" fontId="14" fillId="0" borderId="0" xfId="0" applyFont="1" applyAlignment="1">
      <alignment horizontal="center" vertical="center" wrapText="1"/>
    </xf>
    <xf numFmtId="164" fontId="5" fillId="2" borderId="0" xfId="0"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164" fontId="4" fillId="2" borderId="0"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wrapText="1"/>
    </xf>
    <xf numFmtId="164" fontId="21" fillId="2" borderId="0" xfId="0" applyNumberFormat="1" applyFont="1" applyFill="1" applyBorder="1" applyAlignment="1">
      <alignment horizontal="left" vertical="center" wrapText="1"/>
    </xf>
    <xf numFmtId="164" fontId="22" fillId="2" borderId="0" xfId="0" applyNumberFormat="1" applyFont="1" applyFill="1" applyBorder="1" applyAlignment="1">
      <alignment horizontal="center" vertical="center" wrapText="1"/>
    </xf>
    <xf numFmtId="0" fontId="7" fillId="0" borderId="0" xfId="0" applyFont="1" applyBorder="1" applyAlignment="1">
      <alignment horizontal="center"/>
    </xf>
    <xf numFmtId="164" fontId="22" fillId="2" borderId="0" xfId="0" applyNumberFormat="1" applyFont="1" applyFill="1" applyBorder="1" applyAlignment="1">
      <alignment horizontal="center" vertical="center" wrapText="1"/>
    </xf>
    <xf numFmtId="0" fontId="29" fillId="0" borderId="0" xfId="0" applyFont="1" applyBorder="1"/>
    <xf numFmtId="0" fontId="29" fillId="0" borderId="0" xfId="0" applyFont="1" applyBorder="1"/>
    <xf numFmtId="2" fontId="22" fillId="0" borderId="0" xfId="0" applyNumberFormat="1" applyFont="1" applyAlignment="1">
      <alignment horizontal="center" vertical="top" wrapText="1"/>
    </xf>
    <xf numFmtId="0" fontId="30" fillId="0" borderId="0" xfId="0" applyFont="1"/>
    <xf numFmtId="0" fontId="5" fillId="4" borderId="24" xfId="0" applyFont="1" applyFill="1" applyBorder="1" applyAlignment="1">
      <alignment horizontal="center" vertical="center" wrapText="1"/>
    </xf>
    <xf numFmtId="0" fontId="26" fillId="0" borderId="0" xfId="0" applyFont="1" applyBorder="1"/>
    <xf numFmtId="0" fontId="26" fillId="0" borderId="5" xfId="0" applyFont="1" applyBorder="1"/>
    <xf numFmtId="164" fontId="22" fillId="0" borderId="0" xfId="0" applyNumberFormat="1" applyFont="1" applyAlignment="1">
      <alignment horizontal="center" vertical="center"/>
    </xf>
    <xf numFmtId="0" fontId="0" fillId="0" borderId="0" xfId="0" applyAlignment="1">
      <alignment horizontal="center"/>
    </xf>
    <xf numFmtId="0" fontId="19" fillId="0" borderId="0" xfId="0" applyFont="1" applyAlignment="1">
      <alignment horizontal="center" vertical="center" wrapText="1"/>
    </xf>
    <xf numFmtId="164" fontId="5" fillId="2" borderId="0" xfId="0" applyNumberFormat="1" applyFont="1" applyFill="1" applyBorder="1" applyAlignment="1">
      <alignment horizontal="right" vertical="center" wrapText="1"/>
    </xf>
    <xf numFmtId="164" fontId="5" fillId="2" borderId="2" xfId="0" applyNumberFormat="1" applyFont="1" applyFill="1" applyBorder="1" applyAlignment="1">
      <alignment horizontal="center" vertical="center" wrapText="1"/>
    </xf>
    <xf numFmtId="0" fontId="7" fillId="0" borderId="3" xfId="0" applyFont="1" applyBorder="1"/>
    <xf numFmtId="0" fontId="7" fillId="0" borderId="4" xfId="0" applyFont="1" applyBorder="1"/>
    <xf numFmtId="0" fontId="5" fillId="0" borderId="24" xfId="0" applyFont="1" applyBorder="1" applyAlignment="1">
      <alignment horizontal="center" vertical="center" wrapText="1"/>
    </xf>
    <xf numFmtId="0" fontId="7" fillId="0" borderId="5" xfId="0" applyFont="1" applyBorder="1"/>
    <xf numFmtId="0" fontId="5" fillId="0" borderId="6" xfId="0" applyFont="1" applyBorder="1" applyAlignment="1">
      <alignment horizontal="center" vertical="center" wrapText="1"/>
    </xf>
    <xf numFmtId="0" fontId="7" fillId="0" borderId="7" xfId="0" applyFont="1" applyBorder="1"/>
    <xf numFmtId="164" fontId="32" fillId="0" borderId="47" xfId="21" applyNumberFormat="1" applyFont="1" applyBorder="1" applyAlignment="1">
      <alignment horizontal="center" vertical="center"/>
      <protection/>
    </xf>
    <xf numFmtId="164" fontId="1" fillId="0" borderId="0" xfId="21" applyNumberFormat="1">
      <alignment/>
      <protection/>
    </xf>
    <xf numFmtId="164" fontId="33" fillId="6" borderId="48" xfId="21" applyNumberFormat="1" applyFont="1" applyFill="1" applyBorder="1" applyAlignment="1">
      <alignment horizontal="center" vertical="center"/>
      <protection/>
    </xf>
    <xf numFmtId="164" fontId="33" fillId="6" borderId="49" xfId="21" applyNumberFormat="1" applyFont="1" applyFill="1" applyBorder="1" applyAlignment="1">
      <alignment horizontal="center" vertical="center"/>
      <protection/>
    </xf>
    <xf numFmtId="164" fontId="33" fillId="6" borderId="50" xfId="21" applyNumberFormat="1" applyFont="1" applyFill="1" applyBorder="1" applyAlignment="1">
      <alignment horizontal="center" vertical="center"/>
      <protection/>
    </xf>
    <xf numFmtId="164" fontId="33" fillId="6" borderId="51" xfId="21" applyNumberFormat="1" applyFont="1" applyFill="1" applyBorder="1" applyAlignment="1">
      <alignment horizontal="center" vertical="center"/>
      <protection/>
    </xf>
    <xf numFmtId="164" fontId="33" fillId="6" borderId="47" xfId="21" applyNumberFormat="1" applyFont="1" applyFill="1" applyBorder="1" applyAlignment="1">
      <alignment horizontal="center" vertical="center"/>
      <protection/>
    </xf>
    <xf numFmtId="164" fontId="33" fillId="6" borderId="52" xfId="21" applyNumberFormat="1" applyFont="1" applyFill="1" applyBorder="1" applyAlignment="1">
      <alignment horizontal="center" vertical="center"/>
      <protection/>
    </xf>
    <xf numFmtId="164" fontId="33" fillId="6" borderId="48" xfId="21" applyNumberFormat="1" applyFont="1" applyFill="1" applyBorder="1">
      <alignment/>
      <protection/>
    </xf>
    <xf numFmtId="164" fontId="33" fillId="6" borderId="49" xfId="21" applyNumberFormat="1" applyFont="1" applyFill="1" applyBorder="1">
      <alignment/>
      <protection/>
    </xf>
    <xf numFmtId="164" fontId="1" fillId="6" borderId="49" xfId="21" applyNumberFormat="1" applyFill="1" applyBorder="1">
      <alignment/>
      <protection/>
    </xf>
    <xf numFmtId="164" fontId="1" fillId="6" borderId="50" xfId="21" applyNumberFormat="1" applyFill="1" applyBorder="1">
      <alignment/>
      <protection/>
    </xf>
    <xf numFmtId="164" fontId="33" fillId="6" borderId="53" xfId="21" applyNumberFormat="1" applyFont="1" applyFill="1" applyBorder="1" applyAlignment="1">
      <alignment horizontal="left"/>
      <protection/>
    </xf>
    <xf numFmtId="164" fontId="33" fillId="6" borderId="0" xfId="21" applyNumberFormat="1" applyFont="1" applyFill="1" applyAlignment="1">
      <alignment horizontal="left"/>
      <protection/>
    </xf>
    <xf numFmtId="164" fontId="33" fillId="6" borderId="0" xfId="21" applyNumberFormat="1" applyFont="1" applyFill="1">
      <alignment/>
      <protection/>
    </xf>
    <xf numFmtId="164" fontId="33" fillId="6" borderId="0" xfId="21" applyNumberFormat="1" applyFont="1" applyFill="1" applyAlignment="1">
      <alignment horizontal="right"/>
      <protection/>
    </xf>
    <xf numFmtId="164" fontId="33" fillId="6" borderId="54" xfId="21" applyNumberFormat="1" applyFont="1" applyFill="1" applyBorder="1">
      <alignment/>
      <protection/>
    </xf>
    <xf numFmtId="164" fontId="33" fillId="6" borderId="51" xfId="21" applyNumberFormat="1" applyFont="1" applyFill="1" applyBorder="1">
      <alignment/>
      <protection/>
    </xf>
    <xf numFmtId="164" fontId="33" fillId="6" borderId="47" xfId="21" applyNumberFormat="1" applyFont="1" applyFill="1" applyBorder="1">
      <alignment/>
      <protection/>
    </xf>
    <xf numFmtId="164" fontId="1" fillId="6" borderId="47" xfId="21" applyNumberFormat="1" applyFill="1" applyBorder="1">
      <alignment/>
      <protection/>
    </xf>
    <xf numFmtId="164" fontId="1" fillId="6" borderId="52" xfId="21" applyNumberFormat="1" applyFill="1" applyBorder="1">
      <alignment/>
      <protection/>
    </xf>
    <xf numFmtId="164" fontId="35" fillId="7" borderId="55" xfId="21" applyNumberFormat="1" applyFont="1" applyFill="1" applyBorder="1" applyAlignment="1">
      <alignment horizontal="center" vertical="center"/>
      <protection/>
    </xf>
    <xf numFmtId="164" fontId="35" fillId="7" borderId="55" xfId="21" applyNumberFormat="1" applyFont="1" applyFill="1" applyBorder="1" applyAlignment="1">
      <alignment horizontal="center" vertical="center" wrapText="1"/>
      <protection/>
    </xf>
    <xf numFmtId="164" fontId="35" fillId="7" borderId="48" xfId="21" applyNumberFormat="1" applyFont="1" applyFill="1" applyBorder="1" applyAlignment="1">
      <alignment horizontal="center" vertical="center"/>
      <protection/>
    </xf>
    <xf numFmtId="164" fontId="36" fillId="7" borderId="49" xfId="21" applyNumberFormat="1" applyFont="1" applyFill="1" applyBorder="1" applyAlignment="1">
      <alignment horizontal="center" vertical="center"/>
      <protection/>
    </xf>
    <xf numFmtId="164" fontId="35" fillId="7" borderId="55" xfId="21" applyNumberFormat="1" applyFont="1" applyFill="1" applyBorder="1" applyAlignment="1">
      <alignment horizontal="center" vertical="center"/>
      <protection/>
    </xf>
    <xf numFmtId="164" fontId="35" fillId="7" borderId="49" xfId="21" applyNumberFormat="1" applyFont="1" applyFill="1" applyBorder="1" applyAlignment="1">
      <alignment horizontal="center" vertical="center"/>
      <protection/>
    </xf>
    <xf numFmtId="164" fontId="35" fillId="7" borderId="50" xfId="21" applyNumberFormat="1" applyFont="1" applyFill="1" applyBorder="1" applyAlignment="1">
      <alignment horizontal="center" vertical="center"/>
      <protection/>
    </xf>
    <xf numFmtId="164" fontId="35" fillId="7" borderId="56" xfId="21" applyNumberFormat="1" applyFont="1" applyFill="1" applyBorder="1" applyAlignment="1">
      <alignment horizontal="center" vertical="center"/>
      <protection/>
    </xf>
    <xf numFmtId="164" fontId="35" fillId="7" borderId="56" xfId="21" applyNumberFormat="1" applyFont="1" applyFill="1" applyBorder="1" applyAlignment="1">
      <alignment horizontal="center" vertical="center" wrapText="1"/>
      <protection/>
    </xf>
    <xf numFmtId="164" fontId="35" fillId="7" borderId="53" xfId="21" applyNumberFormat="1" applyFont="1" applyFill="1" applyBorder="1" applyAlignment="1">
      <alignment horizontal="center" vertical="center"/>
      <protection/>
    </xf>
    <xf numFmtId="164" fontId="35" fillId="7" borderId="0" xfId="21" applyNumberFormat="1" applyFont="1" applyFill="1" applyAlignment="1">
      <alignment horizontal="center" vertical="center"/>
      <protection/>
    </xf>
    <xf numFmtId="164" fontId="35" fillId="7" borderId="56" xfId="21" applyNumberFormat="1" applyFont="1" applyFill="1" applyBorder="1" applyAlignment="1">
      <alignment horizontal="center" vertical="center"/>
      <protection/>
    </xf>
    <xf numFmtId="164" fontId="35" fillId="7" borderId="54" xfId="21" applyNumberFormat="1" applyFont="1" applyFill="1" applyBorder="1" applyAlignment="1">
      <alignment horizontal="center" vertical="center"/>
      <protection/>
    </xf>
    <xf numFmtId="164" fontId="35" fillId="7" borderId="53" xfId="21" applyNumberFormat="1" applyFont="1" applyFill="1" applyBorder="1" applyAlignment="1">
      <alignment horizontal="center" vertical="center"/>
      <protection/>
    </xf>
    <xf numFmtId="164" fontId="36" fillId="7" borderId="0" xfId="21" applyNumberFormat="1" applyFont="1" applyFill="1" applyAlignment="1">
      <alignment horizontal="center" vertical="center"/>
      <protection/>
    </xf>
    <xf numFmtId="164" fontId="35" fillId="7" borderId="0" xfId="21" applyNumberFormat="1" applyFont="1" applyFill="1" applyAlignment="1">
      <alignment horizontal="center" vertical="center"/>
      <protection/>
    </xf>
    <xf numFmtId="164" fontId="37" fillId="7" borderId="57" xfId="21" applyNumberFormat="1" applyFont="1" applyFill="1" applyBorder="1" applyAlignment="1">
      <alignment horizontal="center" vertical="center"/>
      <protection/>
    </xf>
    <xf numFmtId="164" fontId="1" fillId="7" borderId="58" xfId="21" applyNumberFormat="1" applyFill="1" applyBorder="1" applyAlignment="1">
      <alignment horizontal="center" vertical="center"/>
      <protection/>
    </xf>
    <xf numFmtId="164" fontId="1" fillId="7" borderId="59" xfId="21" applyNumberFormat="1" applyFill="1" applyBorder="1" applyAlignment="1">
      <alignment horizontal="center" vertical="center"/>
      <protection/>
    </xf>
    <xf numFmtId="164" fontId="35" fillId="7" borderId="57" xfId="21" applyNumberFormat="1" applyFont="1" applyFill="1" applyBorder="1" applyAlignment="1">
      <alignment horizontal="center" vertical="center"/>
      <protection/>
    </xf>
    <xf numFmtId="164" fontId="35" fillId="7" borderId="58" xfId="21" applyNumberFormat="1" applyFont="1" applyFill="1" applyBorder="1" applyAlignment="1">
      <alignment horizontal="center" vertical="center"/>
      <protection/>
    </xf>
    <xf numFmtId="164" fontId="36" fillId="7" borderId="58" xfId="21" applyNumberFormat="1" applyFont="1" applyFill="1" applyBorder="1" applyAlignment="1">
      <alignment horizontal="center" vertical="center"/>
      <protection/>
    </xf>
    <xf numFmtId="164" fontId="36" fillId="7" borderId="59" xfId="21" applyNumberFormat="1" applyFont="1" applyFill="1" applyBorder="1" applyAlignment="1">
      <alignment horizontal="center" vertical="center"/>
      <protection/>
    </xf>
    <xf numFmtId="164" fontId="37" fillId="7" borderId="60" xfId="21" applyNumberFormat="1" applyFont="1" applyFill="1" applyBorder="1" applyAlignment="1">
      <alignment horizontal="center" vertical="center"/>
      <protection/>
    </xf>
    <xf numFmtId="164" fontId="37" fillId="7" borderId="61" xfId="21" applyNumberFormat="1" applyFont="1" applyFill="1" applyBorder="1" applyAlignment="1">
      <alignment horizontal="center" vertical="center"/>
      <protection/>
    </xf>
    <xf numFmtId="164" fontId="37" fillId="7" borderId="62" xfId="21" applyNumberFormat="1" applyFont="1" applyFill="1" applyBorder="1" applyAlignment="1">
      <alignment horizontal="center" vertical="center"/>
      <protection/>
    </xf>
    <xf numFmtId="164" fontId="35" fillId="7" borderId="63" xfId="21" applyNumberFormat="1" applyFont="1" applyFill="1" applyBorder="1" applyAlignment="1">
      <alignment horizontal="center" vertical="center"/>
      <protection/>
    </xf>
    <xf numFmtId="164" fontId="35" fillId="7" borderId="63" xfId="21" applyNumberFormat="1" applyFont="1" applyFill="1" applyBorder="1" applyAlignment="1">
      <alignment horizontal="center" vertical="center" wrapText="1"/>
      <protection/>
    </xf>
    <xf numFmtId="164" fontId="37" fillId="7" borderId="64" xfId="21" applyNumberFormat="1" applyFont="1" applyFill="1" applyBorder="1" applyAlignment="1">
      <alignment horizontal="center" vertical="center"/>
      <protection/>
    </xf>
    <xf numFmtId="164" fontId="37" fillId="7" borderId="65" xfId="21" applyNumberFormat="1" applyFont="1" applyFill="1" applyBorder="1" applyAlignment="1">
      <alignment horizontal="center" vertical="center"/>
      <protection/>
    </xf>
    <xf numFmtId="164" fontId="37" fillId="7" borderId="66" xfId="21" applyNumberFormat="1" applyFont="1" applyFill="1" applyBorder="1" applyAlignment="1">
      <alignment horizontal="center" vertical="center"/>
      <protection/>
    </xf>
    <xf numFmtId="164" fontId="36" fillId="0" borderId="55" xfId="21" applyNumberFormat="1" applyFont="1" applyBorder="1" applyAlignment="1">
      <alignment horizontal="center" vertical="center"/>
      <protection/>
    </xf>
    <xf numFmtId="0" fontId="0" fillId="0" borderId="67" xfId="21" applyFont="1" applyBorder="1" applyAlignment="1">
      <alignment horizontal="center" vertical="center" wrapText="1"/>
      <protection/>
    </xf>
    <xf numFmtId="44" fontId="0" fillId="0" borderId="7" xfId="22" applyFont="1" applyBorder="1" applyAlignment="1">
      <alignment vertical="center" wrapText="1"/>
    </xf>
    <xf numFmtId="44" fontId="36" fillId="0" borderId="68" xfId="22" applyFont="1" applyBorder="1" applyAlignment="1" applyProtection="1">
      <alignment horizontal="center" vertical="center"/>
      <protection/>
    </xf>
    <xf numFmtId="44" fontId="35" fillId="0" borderId="68" xfId="22" applyFont="1" applyBorder="1" applyAlignment="1" applyProtection="1">
      <alignment horizontal="center"/>
      <protection/>
    </xf>
    <xf numFmtId="44" fontId="36" fillId="0" borderId="69" xfId="22" applyFont="1" applyBorder="1" applyAlignment="1" applyProtection="1">
      <alignment horizontal="center" vertical="center"/>
      <protection/>
    </xf>
    <xf numFmtId="44" fontId="36" fillId="0" borderId="70" xfId="22" applyFont="1" applyBorder="1" applyAlignment="1" applyProtection="1">
      <alignment horizontal="center" vertical="center"/>
      <protection/>
    </xf>
    <xf numFmtId="164" fontId="36" fillId="0" borderId="71" xfId="21" applyNumberFormat="1" applyFont="1" applyBorder="1" applyAlignment="1">
      <alignment horizontal="center" vertical="center"/>
      <protection/>
    </xf>
    <xf numFmtId="164" fontId="35" fillId="0" borderId="71" xfId="21" applyNumberFormat="1" applyFont="1" applyBorder="1" applyAlignment="1">
      <alignment horizontal="center"/>
      <protection/>
    </xf>
    <xf numFmtId="164" fontId="35" fillId="0" borderId="68" xfId="21" applyNumberFormat="1" applyFont="1" applyBorder="1" applyAlignment="1">
      <alignment horizontal="center"/>
      <protection/>
    </xf>
    <xf numFmtId="164" fontId="35" fillId="0" borderId="72" xfId="21" applyNumberFormat="1" applyFont="1" applyBorder="1" applyAlignment="1">
      <alignment horizontal="center"/>
      <protection/>
    </xf>
    <xf numFmtId="167" fontId="36" fillId="0" borderId="73" xfId="21" applyNumberFormat="1" applyFont="1" applyBorder="1" applyAlignment="1">
      <alignment horizontal="center" vertical="center"/>
      <protection/>
    </xf>
    <xf numFmtId="167" fontId="35" fillId="0" borderId="55" xfId="21" applyNumberFormat="1" applyFont="1" applyBorder="1" applyAlignment="1">
      <alignment horizontal="center"/>
      <protection/>
    </xf>
    <xf numFmtId="164" fontId="36" fillId="0" borderId="74" xfId="21" applyNumberFormat="1" applyFont="1" applyBorder="1" applyAlignment="1">
      <alignment horizontal="center" vertical="center"/>
      <protection/>
    </xf>
    <xf numFmtId="44" fontId="36" fillId="0" borderId="42" xfId="22" applyFont="1" applyBorder="1" applyAlignment="1" applyProtection="1">
      <alignment horizontal="center" vertical="center"/>
      <protection locked="0"/>
    </xf>
    <xf numFmtId="44" fontId="36" fillId="0" borderId="42" xfId="22" applyFont="1" applyBorder="1" applyProtection="1">
      <protection locked="0"/>
    </xf>
    <xf numFmtId="44" fontId="36" fillId="0" borderId="75" xfId="22" applyFont="1" applyBorder="1" applyAlignment="1" applyProtection="1">
      <alignment horizontal="center" vertical="center"/>
      <protection locked="0"/>
    </xf>
    <xf numFmtId="44" fontId="36" fillId="0" borderId="61" xfId="22" applyFont="1" applyBorder="1" applyAlignment="1" applyProtection="1">
      <alignment horizontal="center" vertical="center"/>
      <protection/>
    </xf>
    <xf numFmtId="164" fontId="36" fillId="0" borderId="76" xfId="21" applyNumberFormat="1" applyFont="1" applyBorder="1" applyAlignment="1" applyProtection="1">
      <alignment horizontal="center" vertical="center"/>
      <protection locked="0"/>
    </xf>
    <xf numFmtId="164" fontId="36" fillId="0" borderId="76" xfId="21" applyNumberFormat="1" applyFont="1" applyBorder="1" applyProtection="1">
      <alignment/>
      <protection locked="0"/>
    </xf>
    <xf numFmtId="164" fontId="36" fillId="0" borderId="42" xfId="21" applyNumberFormat="1" applyFont="1" applyBorder="1" applyProtection="1">
      <alignment/>
      <protection locked="0"/>
    </xf>
    <xf numFmtId="164" fontId="36" fillId="0" borderId="77" xfId="21" applyNumberFormat="1" applyFont="1" applyBorder="1" applyProtection="1">
      <alignment/>
      <protection locked="0"/>
    </xf>
    <xf numFmtId="167" fontId="36" fillId="0" borderId="74" xfId="21" applyNumberFormat="1" applyFont="1" applyBorder="1" applyAlignment="1">
      <alignment horizontal="center" vertical="center"/>
      <protection/>
    </xf>
    <xf numFmtId="167" fontId="35" fillId="0" borderId="56" xfId="21" applyNumberFormat="1" applyFont="1" applyBorder="1" applyAlignment="1">
      <alignment horizontal="center"/>
      <protection/>
    </xf>
    <xf numFmtId="44" fontId="0" fillId="0" borderId="7" xfId="22" applyFont="1" applyBorder="1" applyAlignment="1">
      <alignment wrapText="1"/>
    </xf>
    <xf numFmtId="44" fontId="36" fillId="0" borderId="0" xfId="22" applyFont="1" applyProtection="1">
      <protection locked="0"/>
    </xf>
    <xf numFmtId="0" fontId="0" fillId="0" borderId="78" xfId="21" applyFont="1" applyBorder="1" applyAlignment="1">
      <alignment horizontal="center" vertical="center" wrapText="1"/>
      <protection/>
    </xf>
    <xf numFmtId="44" fontId="36" fillId="0" borderId="65" xfId="22" applyFont="1" applyBorder="1" applyAlignment="1" applyProtection="1">
      <alignment horizontal="center" vertical="center"/>
      <protection/>
    </xf>
    <xf numFmtId="167" fontId="35" fillId="0" borderId="63" xfId="21" applyNumberFormat="1" applyFont="1" applyBorder="1" applyAlignment="1">
      <alignment horizontal="center"/>
      <protection/>
    </xf>
    <xf numFmtId="164" fontId="38" fillId="7" borderId="79" xfId="21" applyNumberFormat="1" applyFont="1" applyFill="1" applyBorder="1">
      <alignment/>
      <protection/>
    </xf>
    <xf numFmtId="164" fontId="35" fillId="7" borderId="79" xfId="21" applyNumberFormat="1" applyFont="1" applyFill="1" applyBorder="1" applyAlignment="1">
      <alignment horizontal="center"/>
      <protection/>
    </xf>
    <xf numFmtId="164" fontId="35" fillId="7" borderId="80" xfId="21" applyNumberFormat="1" applyFont="1" applyFill="1" applyBorder="1" applyAlignment="1">
      <alignment horizontal="center"/>
      <protection/>
    </xf>
    <xf numFmtId="44" fontId="35" fillId="7" borderId="81" xfId="22" applyFont="1" applyFill="1" applyBorder="1" applyProtection="1">
      <protection/>
    </xf>
    <xf numFmtId="164" fontId="1" fillId="6" borderId="48" xfId="21" applyNumberFormat="1" applyFill="1" applyBorder="1" applyAlignment="1" applyProtection="1">
      <alignment horizontal="left" vertical="center" wrapText="1"/>
      <protection locked="0"/>
    </xf>
    <xf numFmtId="164" fontId="1" fillId="6" borderId="49" xfId="21" applyNumberFormat="1" applyFill="1" applyBorder="1" applyAlignment="1" applyProtection="1">
      <alignment horizontal="left" vertical="center" wrapText="1"/>
      <protection locked="0"/>
    </xf>
    <xf numFmtId="164" fontId="1" fillId="6" borderId="50" xfId="21" applyNumberFormat="1" applyFill="1" applyBorder="1" applyAlignment="1" applyProtection="1">
      <alignment horizontal="left" vertical="center" wrapText="1"/>
      <protection locked="0"/>
    </xf>
    <xf numFmtId="164" fontId="1" fillId="6" borderId="53" xfId="21" applyNumberFormat="1" applyFill="1" applyBorder="1" applyProtection="1">
      <alignment/>
      <protection locked="0"/>
    </xf>
    <xf numFmtId="164" fontId="1" fillId="6" borderId="0" xfId="21" applyNumberFormat="1" applyFill="1" applyProtection="1">
      <alignment/>
      <protection locked="0"/>
    </xf>
    <xf numFmtId="164" fontId="37" fillId="6" borderId="0" xfId="21" applyNumberFormat="1" applyFont="1" applyFill="1" applyProtection="1">
      <alignment/>
      <protection locked="0"/>
    </xf>
    <xf numFmtId="164" fontId="1" fillId="6" borderId="54" xfId="21" applyNumberFormat="1" applyFill="1" applyBorder="1" applyProtection="1">
      <alignment/>
      <protection locked="0"/>
    </xf>
    <xf numFmtId="164" fontId="33" fillId="6" borderId="53" xfId="21" applyNumberFormat="1" applyFont="1" applyFill="1" applyBorder="1" applyAlignment="1" applyProtection="1">
      <alignment horizontal="center"/>
      <protection locked="0"/>
    </xf>
    <xf numFmtId="164" fontId="1" fillId="0" borderId="0" xfId="21" applyNumberFormat="1" applyProtection="1">
      <alignment/>
      <protection locked="0"/>
    </xf>
    <xf numFmtId="2" fontId="35" fillId="6" borderId="0" xfId="21" applyNumberFormat="1" applyFont="1" applyFill="1" applyAlignment="1" applyProtection="1">
      <alignment horizontal="center" vertical="center" wrapText="1"/>
      <protection locked="0"/>
    </xf>
    <xf numFmtId="164" fontId="36" fillId="6" borderId="0" xfId="21" applyNumberFormat="1" applyFont="1" applyFill="1" applyProtection="1">
      <alignment/>
      <protection locked="0"/>
    </xf>
    <xf numFmtId="164" fontId="36" fillId="0" borderId="0" xfId="21" applyNumberFormat="1" applyFont="1" applyProtection="1">
      <alignment/>
      <protection locked="0"/>
    </xf>
    <xf numFmtId="2" fontId="35" fillId="6" borderId="0" xfId="21" applyNumberFormat="1" applyFont="1" applyFill="1" applyAlignment="1" applyProtection="1">
      <alignment vertical="top" wrapText="1"/>
      <protection locked="0"/>
    </xf>
    <xf numFmtId="2" fontId="35" fillId="6" borderId="0" xfId="21" applyNumberFormat="1" applyFont="1" applyFill="1" applyAlignment="1" applyProtection="1">
      <alignment horizontal="center" vertical="top" wrapText="1"/>
      <protection locked="0"/>
    </xf>
    <xf numFmtId="164" fontId="33" fillId="6" borderId="0" xfId="21" applyNumberFormat="1" applyFont="1" applyFill="1" applyAlignment="1" applyProtection="1">
      <alignment horizontal="center"/>
      <protection locked="0"/>
    </xf>
    <xf numFmtId="164" fontId="35" fillId="6" borderId="0" xfId="21" applyNumberFormat="1" applyFont="1" applyFill="1" applyAlignment="1" applyProtection="1">
      <alignment horizontal="center"/>
      <protection locked="0"/>
    </xf>
    <xf numFmtId="164" fontId="33" fillId="6" borderId="0" xfId="21" applyNumberFormat="1" applyFont="1" applyFill="1" applyProtection="1">
      <alignment/>
      <protection locked="0"/>
    </xf>
    <xf numFmtId="164" fontId="37" fillId="6" borderId="53" xfId="21" applyNumberFormat="1" applyFont="1" applyFill="1" applyBorder="1" applyProtection="1">
      <alignment/>
      <protection locked="0"/>
    </xf>
    <xf numFmtId="164" fontId="1" fillId="6" borderId="0" xfId="21" applyNumberFormat="1" applyFill="1" applyAlignment="1" applyProtection="1">
      <alignment horizontal="center"/>
      <protection locked="0"/>
    </xf>
    <xf numFmtId="164" fontId="37" fillId="6" borderId="53" xfId="21" applyNumberFormat="1" applyFont="1" applyFill="1" applyBorder="1" applyAlignment="1" applyProtection="1">
      <alignment horizontal="center"/>
      <protection locked="0"/>
    </xf>
    <xf numFmtId="164" fontId="37" fillId="6" borderId="0" xfId="21" applyNumberFormat="1" applyFont="1" applyFill="1" applyAlignment="1" applyProtection="1">
      <alignment horizontal="center"/>
      <protection locked="0"/>
    </xf>
    <xf numFmtId="2" fontId="37" fillId="6" borderId="0" xfId="21" applyNumberFormat="1" applyFont="1" applyFill="1" applyProtection="1">
      <alignment/>
      <protection locked="0"/>
    </xf>
    <xf numFmtId="164" fontId="1" fillId="0" borderId="0" xfId="21" applyNumberFormat="1" applyAlignment="1" applyProtection="1">
      <alignment horizontal="center"/>
      <protection locked="0"/>
    </xf>
    <xf numFmtId="2" fontId="35" fillId="6" borderId="0" xfId="21" applyNumberFormat="1" applyFont="1" applyFill="1" applyAlignment="1" applyProtection="1">
      <alignment horizontal="center"/>
      <protection locked="0"/>
    </xf>
    <xf numFmtId="2" fontId="35" fillId="6" borderId="54" xfId="21" applyNumberFormat="1" applyFont="1" applyFill="1" applyBorder="1" applyAlignment="1" applyProtection="1">
      <alignment horizontal="center"/>
      <protection locked="0"/>
    </xf>
    <xf numFmtId="164" fontId="35" fillId="6" borderId="0" xfId="21" applyNumberFormat="1" applyFont="1" applyFill="1" applyProtection="1">
      <alignment/>
      <protection locked="0"/>
    </xf>
    <xf numFmtId="164" fontId="35" fillId="6" borderId="54" xfId="21" applyNumberFormat="1" applyFont="1" applyFill="1" applyBorder="1" applyAlignment="1" applyProtection="1">
      <alignment horizontal="center"/>
      <protection locked="0"/>
    </xf>
    <xf numFmtId="164" fontId="37" fillId="6" borderId="53" xfId="21" applyNumberFormat="1" applyFont="1" applyFill="1" applyBorder="1" applyAlignment="1" applyProtection="1">
      <alignment horizontal="center"/>
      <protection locked="0"/>
    </xf>
    <xf numFmtId="164" fontId="37" fillId="6" borderId="54" xfId="21" applyNumberFormat="1" applyFont="1" applyFill="1" applyBorder="1" applyAlignment="1" applyProtection="1">
      <alignment horizontal="center"/>
      <protection locked="0"/>
    </xf>
    <xf numFmtId="164" fontId="1" fillId="6" borderId="51" xfId="21" applyNumberFormat="1" applyFill="1" applyBorder="1" applyProtection="1">
      <alignment/>
      <protection locked="0"/>
    </xf>
    <xf numFmtId="164" fontId="1" fillId="6" borderId="47" xfId="21" applyNumberFormat="1" applyFill="1" applyBorder="1" applyProtection="1">
      <alignment/>
      <protection locked="0"/>
    </xf>
    <xf numFmtId="164" fontId="1" fillId="6" borderId="52" xfId="21" applyNumberFormat="1" applyFill="1" applyBorder="1" applyProtection="1">
      <alignment/>
      <protection locked="0"/>
    </xf>
    <xf numFmtId="167" fontId="1" fillId="0" borderId="0" xfId="21" applyNumberFormat="1">
      <alignment/>
      <protection/>
    </xf>
    <xf numFmtId="167" fontId="36" fillId="0" borderId="82" xfId="21" applyNumberFormat="1" applyFont="1" applyBorder="1" applyAlignment="1">
      <alignment horizontal="center" vertical="center"/>
      <protection/>
    </xf>
    <xf numFmtId="167" fontId="36" fillId="0" borderId="83" xfId="21" applyNumberFormat="1" applyFont="1" applyBorder="1" applyAlignment="1" applyProtection="1">
      <alignment horizontal="center" vertical="center"/>
      <protection locked="0"/>
    </xf>
  </cellXfs>
  <cellStyles count="9">
    <cellStyle name="Normal" xfId="0"/>
    <cellStyle name="Percent" xfId="15"/>
    <cellStyle name="Currency" xfId="16"/>
    <cellStyle name="Currency [0]" xfId="17"/>
    <cellStyle name="Comma" xfId="18"/>
    <cellStyle name="Comma [0]" xfId="19"/>
    <cellStyle name="Moneda" xfId="20"/>
    <cellStyle name="Normal 2" xfId="21"/>
    <cellStyle name="Moneda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619125</xdr:colOff>
      <xdr:row>39</xdr:row>
      <xdr:rowOff>19050</xdr:rowOff>
    </xdr:from>
    <xdr:to>
      <xdr:col>21</xdr:col>
      <xdr:colOff>257175</xdr:colOff>
      <xdr:row>39</xdr:row>
      <xdr:rowOff>19050</xdr:rowOff>
    </xdr:to>
    <xdr:sp macro="" textlink="">
      <xdr:nvSpPr>
        <xdr:cNvPr id="2" name="Line 6"/>
        <xdr:cNvSpPr>
          <a:spLocks noChangeShapeType="1"/>
        </xdr:cNvSpPr>
      </xdr:nvSpPr>
      <xdr:spPr bwMode="auto">
        <a:xfrm>
          <a:off x="18764250" y="9124950"/>
          <a:ext cx="3438525" cy="0"/>
        </a:xfrm>
        <a:prstGeom prst="line">
          <a:avLst/>
        </a:prstGeom>
        <a:noFill/>
        <a:ln w="19050">
          <a:solidFill>
            <a:srgbClr val="000000"/>
          </a:solidFill>
          <a:round/>
          <a:headEnd type="none"/>
          <a:tailEnd type="none"/>
        </a:ln>
      </xdr:spPr>
    </xdr:sp>
    <xdr:clientData/>
  </xdr:twoCellAnchor>
  <xdr:twoCellAnchor>
    <xdr:from>
      <xdr:col>10</xdr:col>
      <xdr:colOff>304800</xdr:colOff>
      <xdr:row>39</xdr:row>
      <xdr:rowOff>0</xdr:rowOff>
    </xdr:from>
    <xdr:to>
      <xdr:col>13</xdr:col>
      <xdr:colOff>923925</xdr:colOff>
      <xdr:row>39</xdr:row>
      <xdr:rowOff>0</xdr:rowOff>
    </xdr:to>
    <xdr:sp macro="" textlink="">
      <xdr:nvSpPr>
        <xdr:cNvPr id="3" name="Line 11"/>
        <xdr:cNvSpPr>
          <a:spLocks noChangeShapeType="1"/>
        </xdr:cNvSpPr>
      </xdr:nvSpPr>
      <xdr:spPr bwMode="auto">
        <a:xfrm>
          <a:off x="11096625" y="9105900"/>
          <a:ext cx="4152900" cy="0"/>
        </a:xfrm>
        <a:prstGeom prst="line">
          <a:avLst/>
        </a:prstGeom>
        <a:noFill/>
        <a:ln w="19050">
          <a:solidFill>
            <a:srgbClr val="000000"/>
          </a:solidFill>
          <a:round/>
          <a:headEnd type="none"/>
          <a:tailEnd type="none"/>
        </a:ln>
      </xdr:spPr>
      <xdr:txBody>
        <a:bodyPr/>
        <a:lstStyle/>
        <a:p>
          <a:endParaRPr lang="es-MX"/>
        </a:p>
      </xdr:txBody>
    </xdr:sp>
    <xdr:clientData/>
  </xdr:twoCellAnchor>
  <xdr:twoCellAnchor>
    <xdr:from>
      <xdr:col>2</xdr:col>
      <xdr:colOff>933450</xdr:colOff>
      <xdr:row>38</xdr:row>
      <xdr:rowOff>142875</xdr:rowOff>
    </xdr:from>
    <xdr:to>
      <xdr:col>7</xdr:col>
      <xdr:colOff>361950</xdr:colOff>
      <xdr:row>38</xdr:row>
      <xdr:rowOff>142875</xdr:rowOff>
    </xdr:to>
    <xdr:sp macro="" textlink="">
      <xdr:nvSpPr>
        <xdr:cNvPr id="4" name="Line 12"/>
        <xdr:cNvSpPr>
          <a:spLocks noChangeShapeType="1"/>
        </xdr:cNvSpPr>
      </xdr:nvSpPr>
      <xdr:spPr bwMode="auto">
        <a:xfrm>
          <a:off x="3295650" y="9067800"/>
          <a:ext cx="4914900" cy="0"/>
        </a:xfrm>
        <a:prstGeom prst="line">
          <a:avLst/>
        </a:prstGeom>
        <a:noFill/>
        <a:ln w="19050">
          <a:solidFill>
            <a:srgbClr val="000000"/>
          </a:solidFill>
          <a:round/>
          <a:headEnd type="none"/>
          <a:tailEnd type="none"/>
        </a:ln>
      </xdr:spPr>
    </xdr:sp>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80" zoomScaleNormal="80" workbookViewId="0" topLeftCell="A1">
      <selection activeCell="A37" sqref="A37:R37"/>
    </sheetView>
  </sheetViews>
  <sheetFormatPr defaultColWidth="12.625" defaultRowHeight="15" customHeight="1"/>
  <cols>
    <col min="1" max="1" width="13.00390625" style="0" customWidth="1"/>
    <col min="2" max="2" width="14.25390625" style="0" customWidth="1"/>
    <col min="3" max="3" width="12.50390625" style="0" customWidth="1"/>
    <col min="4" max="4" width="15.875" style="0" customWidth="1"/>
    <col min="5" max="5" width="15.25390625" style="0" customWidth="1"/>
    <col min="6" max="6" width="11.25390625" style="0" customWidth="1"/>
    <col min="7" max="7" width="11.375" style="0" customWidth="1"/>
    <col min="8" max="8" width="12.50390625" style="0" hidden="1" customWidth="1"/>
    <col min="9" max="9" width="11.25390625" style="0" customWidth="1"/>
    <col min="10" max="10" width="15.25390625" style="0" customWidth="1"/>
    <col min="11" max="11" width="14.25390625" style="0" customWidth="1"/>
    <col min="12" max="12" width="13.25390625" style="0" customWidth="1"/>
    <col min="13" max="13" width="11.25390625" style="0" customWidth="1"/>
    <col min="14" max="14" width="11.75390625" style="0" customWidth="1"/>
    <col min="15" max="15" width="12.50390625" style="0" hidden="1" customWidth="1"/>
    <col min="16" max="16" width="11.25390625" style="0" customWidth="1"/>
    <col min="17" max="17" width="13.25390625" style="0" customWidth="1"/>
    <col min="18" max="18" width="15.75390625" style="0" customWidth="1"/>
    <col min="19" max="26" width="11.00390625" style="0"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39" customHeight="1">
      <c r="A2" s="218" t="s">
        <v>0</v>
      </c>
      <c r="B2" s="190"/>
      <c r="C2" s="190"/>
      <c r="D2" s="190"/>
      <c r="E2" s="190"/>
      <c r="F2" s="190"/>
      <c r="G2" s="190"/>
      <c r="H2" s="190"/>
      <c r="I2" s="190"/>
      <c r="J2" s="190"/>
      <c r="K2" s="190"/>
      <c r="L2" s="190"/>
      <c r="M2" s="190"/>
      <c r="N2" s="190"/>
      <c r="O2" s="190"/>
      <c r="P2" s="190"/>
      <c r="Q2" s="190"/>
      <c r="R2" s="190"/>
      <c r="S2" s="1"/>
      <c r="T2" s="1"/>
      <c r="U2" s="1"/>
      <c r="V2" s="1"/>
      <c r="W2" s="1"/>
      <c r="X2" s="1"/>
      <c r="Y2" s="1"/>
      <c r="Z2" s="1"/>
    </row>
    <row r="3" spans="1:26" ht="18" customHeight="1">
      <c r="A3" s="219" t="s">
        <v>1</v>
      </c>
      <c r="B3" s="190"/>
      <c r="C3" s="190"/>
      <c r="D3" s="190"/>
      <c r="E3" s="190"/>
      <c r="F3" s="190"/>
      <c r="G3" s="190"/>
      <c r="H3" s="190"/>
      <c r="I3" s="190"/>
      <c r="J3" s="190"/>
      <c r="K3" s="190"/>
      <c r="L3" s="190"/>
      <c r="M3" s="190"/>
      <c r="N3" s="190"/>
      <c r="O3" s="190"/>
      <c r="P3" s="190"/>
      <c r="Q3" s="190"/>
      <c r="R3" s="190"/>
      <c r="S3" s="1"/>
      <c r="T3" s="1"/>
      <c r="U3" s="1"/>
      <c r="V3" s="1"/>
      <c r="W3" s="1"/>
      <c r="X3" s="1"/>
      <c r="Y3" s="1"/>
      <c r="Z3" s="1"/>
    </row>
    <row r="4" spans="1:26" ht="14.25" customHeight="1">
      <c r="A4" s="1"/>
      <c r="B4" s="1"/>
      <c r="C4" s="1"/>
      <c r="D4" s="1"/>
      <c r="E4" s="1"/>
      <c r="F4" s="1"/>
      <c r="G4" s="1"/>
      <c r="H4" s="1"/>
      <c r="I4" s="1"/>
      <c r="J4" s="1"/>
      <c r="K4" s="1"/>
      <c r="L4" s="1"/>
      <c r="M4" s="1"/>
      <c r="N4" s="1"/>
      <c r="O4" s="1"/>
      <c r="P4" s="1"/>
      <c r="Q4" s="1"/>
      <c r="R4" s="1"/>
      <c r="S4" s="1"/>
      <c r="T4" s="1"/>
      <c r="U4" s="1"/>
      <c r="V4" s="1"/>
      <c r="W4" s="1"/>
      <c r="X4" s="1"/>
      <c r="Y4" s="1"/>
      <c r="Z4" s="1"/>
    </row>
    <row r="5" spans="1:26" ht="14.25" customHeight="1">
      <c r="A5" s="219" t="s">
        <v>2</v>
      </c>
      <c r="B5" s="190"/>
      <c r="C5" s="190"/>
      <c r="D5" s="190"/>
      <c r="E5" s="190"/>
      <c r="F5" s="190"/>
      <c r="G5" s="190"/>
      <c r="H5" s="190"/>
      <c r="I5" s="190"/>
      <c r="J5" s="190"/>
      <c r="K5" s="190"/>
      <c r="L5" s="190"/>
      <c r="M5" s="190"/>
      <c r="N5" s="190"/>
      <c r="O5" s="190"/>
      <c r="P5" s="190"/>
      <c r="Q5" s="190"/>
      <c r="R5" s="190"/>
      <c r="S5" s="1"/>
      <c r="T5" s="1"/>
      <c r="U5" s="1"/>
      <c r="V5" s="1"/>
      <c r="W5" s="1"/>
      <c r="X5" s="1"/>
      <c r="Y5" s="1"/>
      <c r="Z5" s="1"/>
    </row>
    <row r="6" spans="1:26" ht="14.25" customHeight="1">
      <c r="A6" s="2"/>
      <c r="B6" s="2"/>
      <c r="C6" s="2"/>
      <c r="D6" s="2"/>
      <c r="E6" s="2"/>
      <c r="F6" s="2"/>
      <c r="G6" s="2"/>
      <c r="H6" s="2"/>
      <c r="I6" s="2"/>
      <c r="J6" s="2"/>
      <c r="K6" s="2"/>
      <c r="L6" s="2"/>
      <c r="M6" s="2"/>
      <c r="N6" s="2"/>
      <c r="O6" s="2"/>
      <c r="P6" s="2"/>
      <c r="Q6" s="2"/>
      <c r="R6" s="2"/>
      <c r="S6" s="1"/>
      <c r="T6" s="1"/>
      <c r="U6" s="1"/>
      <c r="V6" s="1"/>
      <c r="W6" s="1"/>
      <c r="X6" s="1"/>
      <c r="Y6" s="1"/>
      <c r="Z6" s="1"/>
    </row>
    <row r="7" spans="1:26" ht="14.25" customHeight="1">
      <c r="A7" s="3"/>
      <c r="B7" s="4"/>
      <c r="C7" s="4"/>
      <c r="D7" s="5"/>
      <c r="E7" s="5"/>
      <c r="F7" s="5"/>
      <c r="G7" s="5"/>
      <c r="H7" s="5"/>
      <c r="I7" s="5"/>
      <c r="J7" s="5"/>
      <c r="K7" s="5"/>
      <c r="L7" s="5"/>
      <c r="M7" s="5"/>
      <c r="N7" s="5"/>
      <c r="O7" s="5"/>
      <c r="P7" s="5"/>
      <c r="Q7" s="5"/>
      <c r="R7" s="6"/>
      <c r="S7" s="1"/>
      <c r="T7" s="1"/>
      <c r="U7" s="1"/>
      <c r="V7" s="1"/>
      <c r="W7" s="1"/>
      <c r="X7" s="1"/>
      <c r="Y7" s="1"/>
      <c r="Z7" s="1"/>
    </row>
    <row r="8" spans="1:26" ht="14.25" customHeight="1">
      <c r="A8" s="220" t="s">
        <v>3</v>
      </c>
      <c r="B8" s="194"/>
      <c r="C8" s="194"/>
      <c r="D8" s="194"/>
      <c r="E8" s="195"/>
      <c r="F8" s="7"/>
      <c r="G8" s="7"/>
      <c r="H8" s="7"/>
      <c r="I8" s="8"/>
      <c r="J8" s="8"/>
      <c r="K8" s="9"/>
      <c r="L8" s="10"/>
      <c r="M8" s="10"/>
      <c r="N8" s="10"/>
      <c r="O8" s="10"/>
      <c r="P8" s="11"/>
      <c r="Q8" s="7"/>
      <c r="R8" s="12"/>
      <c r="S8" s="1"/>
      <c r="T8" s="1"/>
      <c r="U8" s="1"/>
      <c r="V8" s="1"/>
      <c r="W8" s="1"/>
      <c r="X8" s="1"/>
      <c r="Y8" s="1"/>
      <c r="Z8" s="1"/>
    </row>
    <row r="9" spans="1:26" ht="14.25" customHeight="1">
      <c r="A9" s="13"/>
      <c r="B9" s="14"/>
      <c r="C9" s="14"/>
      <c r="D9" s="15"/>
      <c r="E9" s="15"/>
      <c r="F9" s="15"/>
      <c r="G9" s="15"/>
      <c r="H9" s="15"/>
      <c r="I9" s="15"/>
      <c r="J9" s="15"/>
      <c r="K9" s="15"/>
      <c r="L9" s="15"/>
      <c r="M9" s="15"/>
      <c r="N9" s="15"/>
      <c r="O9" s="15"/>
      <c r="P9" s="15"/>
      <c r="Q9" s="15"/>
      <c r="R9" s="16"/>
      <c r="S9" s="1"/>
      <c r="T9" s="1"/>
      <c r="U9" s="1"/>
      <c r="V9" s="1"/>
      <c r="W9" s="1"/>
      <c r="X9" s="1"/>
      <c r="Y9" s="1"/>
      <c r="Z9" s="1"/>
    </row>
    <row r="10" spans="1:26" ht="23.25" customHeight="1">
      <c r="A10" s="214" t="s">
        <v>4</v>
      </c>
      <c r="B10" s="221" t="s">
        <v>5</v>
      </c>
      <c r="C10" s="223" t="s">
        <v>6</v>
      </c>
      <c r="D10" s="211" t="s">
        <v>7</v>
      </c>
      <c r="E10" s="212"/>
      <c r="F10" s="212"/>
      <c r="G10" s="212"/>
      <c r="H10" s="212"/>
      <c r="I10" s="213"/>
      <c r="J10" s="214" t="s">
        <v>8</v>
      </c>
      <c r="K10" s="215" t="s">
        <v>9</v>
      </c>
      <c r="L10" s="216"/>
      <c r="M10" s="216"/>
      <c r="N10" s="216"/>
      <c r="O10" s="216"/>
      <c r="P10" s="217"/>
      <c r="Q10" s="214" t="s">
        <v>10</v>
      </c>
      <c r="R10" s="196" t="s">
        <v>11</v>
      </c>
      <c r="S10" s="17"/>
      <c r="T10" s="17"/>
      <c r="U10" s="17"/>
      <c r="V10" s="17"/>
      <c r="W10" s="17"/>
      <c r="X10" s="17"/>
      <c r="Y10" s="17"/>
      <c r="Z10" s="17"/>
    </row>
    <row r="11" spans="1:26" ht="36.75" customHeight="1">
      <c r="A11" s="197"/>
      <c r="B11" s="222"/>
      <c r="C11" s="224"/>
      <c r="D11" s="143" t="s">
        <v>12</v>
      </c>
      <c r="E11" s="144" t="s">
        <v>13</v>
      </c>
      <c r="F11" s="145" t="s">
        <v>14</v>
      </c>
      <c r="G11" s="145" t="s">
        <v>15</v>
      </c>
      <c r="H11" s="145" t="s">
        <v>16</v>
      </c>
      <c r="I11" s="146" t="s">
        <v>17</v>
      </c>
      <c r="J11" s="197"/>
      <c r="K11" s="147" t="s">
        <v>12</v>
      </c>
      <c r="L11" s="145" t="s">
        <v>13</v>
      </c>
      <c r="M11" s="145" t="s">
        <v>14</v>
      </c>
      <c r="N11" s="145" t="s">
        <v>15</v>
      </c>
      <c r="O11" s="145" t="s">
        <v>16</v>
      </c>
      <c r="P11" s="146" t="s">
        <v>17</v>
      </c>
      <c r="Q11" s="197"/>
      <c r="R11" s="197"/>
      <c r="S11" s="17"/>
      <c r="T11" s="17"/>
      <c r="U11" s="17"/>
      <c r="V11" s="17"/>
      <c r="W11" s="17"/>
      <c r="X11" s="17"/>
      <c r="Y11" s="17"/>
      <c r="Z11" s="17"/>
    </row>
    <row r="12" spans="1:26" ht="21" customHeight="1">
      <c r="A12" s="18" t="s">
        <v>18</v>
      </c>
      <c r="B12" s="19">
        <v>3902</v>
      </c>
      <c r="C12" s="20">
        <v>398</v>
      </c>
      <c r="D12" s="21">
        <v>2526561</v>
      </c>
      <c r="E12" s="22">
        <v>5800</v>
      </c>
      <c r="F12" s="23"/>
      <c r="G12" s="23"/>
      <c r="H12" s="23"/>
      <c r="I12" s="24"/>
      <c r="J12" s="25">
        <f aca="true" t="shared" si="0" ref="J12:J23">SUM(D12:I12)</f>
        <v>2532361</v>
      </c>
      <c r="K12" s="26">
        <v>52967</v>
      </c>
      <c r="L12" s="22">
        <v>17743</v>
      </c>
      <c r="M12" s="23"/>
      <c r="N12" s="23"/>
      <c r="O12" s="23"/>
      <c r="P12" s="24"/>
      <c r="Q12" s="27">
        <f aca="true" t="shared" si="1" ref="Q12:Q23">SUM(K12:P12)</f>
        <v>70710</v>
      </c>
      <c r="R12" s="27">
        <f aca="true" t="shared" si="2" ref="R12:R23">J12+Q12</f>
        <v>2603071</v>
      </c>
      <c r="S12" s="1"/>
      <c r="T12" s="1"/>
      <c r="U12" s="1"/>
      <c r="V12" s="1"/>
      <c r="W12" s="1"/>
      <c r="X12" s="1"/>
      <c r="Y12" s="1"/>
      <c r="Z12" s="1"/>
    </row>
    <row r="13" spans="1:26" ht="21" customHeight="1">
      <c r="A13" s="18" t="s">
        <v>19</v>
      </c>
      <c r="B13" s="28">
        <v>3902</v>
      </c>
      <c r="C13" s="29">
        <v>194</v>
      </c>
      <c r="D13" s="30">
        <v>226367</v>
      </c>
      <c r="E13" s="31">
        <v>1034</v>
      </c>
      <c r="F13" s="32"/>
      <c r="G13" s="32"/>
      <c r="H13" s="32"/>
      <c r="I13" s="33"/>
      <c r="J13" s="25">
        <f t="shared" si="0"/>
        <v>227401</v>
      </c>
      <c r="K13" s="34">
        <v>58306</v>
      </c>
      <c r="L13" s="31">
        <v>11861</v>
      </c>
      <c r="M13" s="32"/>
      <c r="N13" s="32"/>
      <c r="O13" s="32"/>
      <c r="P13" s="33"/>
      <c r="Q13" s="27">
        <f t="shared" si="1"/>
        <v>70167</v>
      </c>
      <c r="R13" s="27">
        <f t="shared" si="2"/>
        <v>297568</v>
      </c>
      <c r="S13" s="1"/>
      <c r="T13" s="1"/>
      <c r="U13" s="1"/>
      <c r="V13" s="1"/>
      <c r="W13" s="1"/>
      <c r="X13" s="1"/>
      <c r="Y13" s="1"/>
      <c r="Z13" s="1"/>
    </row>
    <row r="14" spans="1:26" ht="21" customHeight="1">
      <c r="A14" s="18" t="s">
        <v>20</v>
      </c>
      <c r="B14" s="28">
        <v>3902</v>
      </c>
      <c r="C14" s="29">
        <v>237</v>
      </c>
      <c r="D14" s="30">
        <v>332143</v>
      </c>
      <c r="E14" s="31">
        <v>2699</v>
      </c>
      <c r="F14" s="32"/>
      <c r="G14" s="32"/>
      <c r="H14" s="32"/>
      <c r="I14" s="33"/>
      <c r="J14" s="25">
        <f t="shared" si="0"/>
        <v>334842</v>
      </c>
      <c r="K14" s="34">
        <v>66798</v>
      </c>
      <c r="L14" s="31">
        <v>14853</v>
      </c>
      <c r="M14" s="32"/>
      <c r="N14" s="32"/>
      <c r="O14" s="32"/>
      <c r="P14" s="33"/>
      <c r="Q14" s="27">
        <f t="shared" si="1"/>
        <v>81651</v>
      </c>
      <c r="R14" s="27">
        <f t="shared" si="2"/>
        <v>416493</v>
      </c>
      <c r="S14" s="1"/>
      <c r="T14" s="1"/>
      <c r="U14" s="1"/>
      <c r="V14" s="1"/>
      <c r="W14" s="1"/>
      <c r="X14" s="1"/>
      <c r="Y14" s="1"/>
      <c r="Z14" s="1"/>
    </row>
    <row r="15" spans="1:26" ht="21" customHeight="1">
      <c r="A15" s="18" t="s">
        <v>21</v>
      </c>
      <c r="B15" s="28">
        <v>3902</v>
      </c>
      <c r="C15" s="29">
        <v>68</v>
      </c>
      <c r="D15" s="30">
        <v>35763</v>
      </c>
      <c r="E15" s="31">
        <v>519</v>
      </c>
      <c r="F15" s="32"/>
      <c r="G15" s="32"/>
      <c r="H15" s="32"/>
      <c r="I15" s="33"/>
      <c r="J15" s="25">
        <f t="shared" si="0"/>
        <v>36282</v>
      </c>
      <c r="K15" s="34">
        <v>7056</v>
      </c>
      <c r="L15" s="31">
        <v>1737</v>
      </c>
      <c r="M15" s="32"/>
      <c r="N15" s="32"/>
      <c r="O15" s="32"/>
      <c r="P15" s="33"/>
      <c r="Q15" s="27">
        <f t="shared" si="1"/>
        <v>8793</v>
      </c>
      <c r="R15" s="27">
        <f t="shared" si="2"/>
        <v>45075</v>
      </c>
      <c r="S15" s="1"/>
      <c r="T15" s="1"/>
      <c r="U15" s="1"/>
      <c r="V15" s="1"/>
      <c r="W15" s="1"/>
      <c r="X15" s="1"/>
      <c r="Y15" s="1"/>
      <c r="Z15" s="1"/>
    </row>
    <row r="16" spans="1:26" ht="21" customHeight="1">
      <c r="A16" s="18" t="s">
        <v>22</v>
      </c>
      <c r="B16" s="28">
        <v>3902</v>
      </c>
      <c r="C16" s="29">
        <v>74</v>
      </c>
      <c r="D16" s="133">
        <v>61978</v>
      </c>
      <c r="E16" s="134">
        <v>1292</v>
      </c>
      <c r="F16" s="32"/>
      <c r="G16" s="32"/>
      <c r="H16" s="32"/>
      <c r="I16" s="33"/>
      <c r="J16" s="25">
        <f t="shared" si="0"/>
        <v>63270</v>
      </c>
      <c r="K16" s="34">
        <v>8855</v>
      </c>
      <c r="L16" s="31">
        <v>2166</v>
      </c>
      <c r="M16" s="32"/>
      <c r="N16" s="32"/>
      <c r="O16" s="32"/>
      <c r="P16" s="33"/>
      <c r="Q16" s="27">
        <f t="shared" si="1"/>
        <v>11021</v>
      </c>
      <c r="R16" s="27">
        <f t="shared" si="2"/>
        <v>74291</v>
      </c>
      <c r="S16" s="1"/>
      <c r="T16" s="1"/>
      <c r="U16" s="1"/>
      <c r="V16" s="1"/>
      <c r="W16" s="1"/>
      <c r="X16" s="1"/>
      <c r="Y16" s="1"/>
      <c r="Z16" s="1"/>
    </row>
    <row r="17" spans="1:26" ht="21" customHeight="1">
      <c r="A17" s="18" t="s">
        <v>23</v>
      </c>
      <c r="B17" s="28">
        <v>3902</v>
      </c>
      <c r="C17" s="29">
        <v>64</v>
      </c>
      <c r="D17" s="30">
        <v>62389</v>
      </c>
      <c r="E17" s="31">
        <v>1834</v>
      </c>
      <c r="F17" s="32"/>
      <c r="G17" s="32"/>
      <c r="H17" s="32"/>
      <c r="I17" s="33"/>
      <c r="J17" s="25">
        <f t="shared" si="0"/>
        <v>64223</v>
      </c>
      <c r="K17" s="34">
        <v>22459</v>
      </c>
      <c r="L17" s="31">
        <v>7591</v>
      </c>
      <c r="M17" s="32"/>
      <c r="N17" s="32"/>
      <c r="O17" s="32"/>
      <c r="P17" s="33"/>
      <c r="Q17" s="27">
        <f t="shared" si="1"/>
        <v>30050</v>
      </c>
      <c r="R17" s="27">
        <f t="shared" si="2"/>
        <v>94273</v>
      </c>
      <c r="S17" s="1"/>
      <c r="T17" s="1"/>
      <c r="U17" s="1"/>
      <c r="V17" s="1"/>
      <c r="W17" s="1"/>
      <c r="X17" s="1"/>
      <c r="Y17" s="1"/>
      <c r="Z17" s="1"/>
    </row>
    <row r="18" spans="1:26" ht="21" customHeight="1">
      <c r="A18" s="18" t="s">
        <v>24</v>
      </c>
      <c r="B18" s="28">
        <v>3902</v>
      </c>
      <c r="C18" s="29">
        <v>50</v>
      </c>
      <c r="D18" s="133">
        <v>30068</v>
      </c>
      <c r="E18" s="134">
        <v>1189</v>
      </c>
      <c r="F18" s="32"/>
      <c r="G18" s="32"/>
      <c r="H18" s="32"/>
      <c r="I18" s="33"/>
      <c r="J18" s="25">
        <f t="shared" si="0"/>
        <v>31257</v>
      </c>
      <c r="K18" s="136">
        <v>11943</v>
      </c>
      <c r="L18" s="134">
        <v>4080</v>
      </c>
      <c r="M18" s="32"/>
      <c r="N18" s="32"/>
      <c r="O18" s="32"/>
      <c r="P18" s="33"/>
      <c r="Q18" s="27">
        <f t="shared" si="1"/>
        <v>16023</v>
      </c>
      <c r="R18" s="27">
        <f t="shared" si="2"/>
        <v>47280</v>
      </c>
      <c r="S18" s="1"/>
      <c r="T18" s="1"/>
      <c r="U18" s="1"/>
      <c r="V18" s="1"/>
      <c r="W18" s="1"/>
      <c r="X18" s="1"/>
      <c r="Y18" s="1"/>
      <c r="Z18" s="1"/>
    </row>
    <row r="19" spans="1:26" ht="21" customHeight="1">
      <c r="A19" s="18" t="s">
        <v>25</v>
      </c>
      <c r="B19" s="28">
        <v>3902</v>
      </c>
      <c r="C19" s="29">
        <v>63</v>
      </c>
      <c r="D19" s="133">
        <v>40285</v>
      </c>
      <c r="E19" s="135">
        <v>1969</v>
      </c>
      <c r="F19" s="32"/>
      <c r="G19" s="32"/>
      <c r="H19" s="32"/>
      <c r="I19" s="33"/>
      <c r="J19" s="25">
        <f t="shared" si="0"/>
        <v>42254</v>
      </c>
      <c r="K19" s="136">
        <v>36775</v>
      </c>
      <c r="L19" s="134">
        <v>14072</v>
      </c>
      <c r="M19" s="32"/>
      <c r="N19" s="32"/>
      <c r="O19" s="32"/>
      <c r="P19" s="33"/>
      <c r="Q19" s="27">
        <f t="shared" si="1"/>
        <v>50847</v>
      </c>
      <c r="R19" s="27">
        <f t="shared" si="2"/>
        <v>93101</v>
      </c>
      <c r="S19" s="1"/>
      <c r="T19" s="1"/>
      <c r="U19" s="1"/>
      <c r="V19" s="1"/>
      <c r="W19" s="1"/>
      <c r="X19" s="1"/>
      <c r="Y19" s="1"/>
      <c r="Z19" s="1"/>
    </row>
    <row r="20" spans="1:26" ht="21" customHeight="1">
      <c r="A20" s="18" t="s">
        <v>26</v>
      </c>
      <c r="B20" s="28">
        <v>3902</v>
      </c>
      <c r="C20" s="29">
        <v>22</v>
      </c>
      <c r="D20" s="133">
        <v>16067</v>
      </c>
      <c r="E20" s="134">
        <v>1000</v>
      </c>
      <c r="F20" s="32"/>
      <c r="G20" s="32"/>
      <c r="H20" s="32"/>
      <c r="I20" s="33"/>
      <c r="J20" s="25">
        <f t="shared" si="0"/>
        <v>17067</v>
      </c>
      <c r="K20" s="136">
        <v>28844</v>
      </c>
      <c r="L20" s="134">
        <v>12903</v>
      </c>
      <c r="M20" s="32"/>
      <c r="N20" s="32"/>
      <c r="O20" s="32"/>
      <c r="P20" s="33"/>
      <c r="Q20" s="27">
        <f t="shared" si="1"/>
        <v>41747</v>
      </c>
      <c r="R20" s="27">
        <f t="shared" si="2"/>
        <v>58814</v>
      </c>
      <c r="S20" s="1"/>
      <c r="T20" s="1"/>
      <c r="U20" s="1"/>
      <c r="V20" s="1"/>
      <c r="W20" s="1"/>
      <c r="X20" s="1"/>
      <c r="Y20" s="1"/>
      <c r="Z20" s="1"/>
    </row>
    <row r="21" spans="1:26" ht="21" customHeight="1">
      <c r="A21" s="18" t="s">
        <v>27</v>
      </c>
      <c r="B21" s="28">
        <v>3902</v>
      </c>
      <c r="C21" s="29">
        <v>40</v>
      </c>
      <c r="D21" s="133">
        <v>35953</v>
      </c>
      <c r="E21" s="134">
        <v>2656</v>
      </c>
      <c r="F21" s="32"/>
      <c r="G21" s="32"/>
      <c r="H21" s="32"/>
      <c r="I21" s="33"/>
      <c r="J21" s="25">
        <f t="shared" si="0"/>
        <v>38609</v>
      </c>
      <c r="K21" s="136">
        <v>11162</v>
      </c>
      <c r="L21" s="134">
        <v>5203</v>
      </c>
      <c r="M21" s="32"/>
      <c r="N21" s="32"/>
      <c r="O21" s="32"/>
      <c r="P21" s="33"/>
      <c r="Q21" s="27">
        <f t="shared" si="1"/>
        <v>16365</v>
      </c>
      <c r="R21" s="27">
        <f t="shared" si="2"/>
        <v>54974</v>
      </c>
      <c r="S21" s="1"/>
      <c r="T21" s="1"/>
      <c r="U21" s="1"/>
      <c r="V21" s="1"/>
      <c r="W21" s="1"/>
      <c r="X21" s="1"/>
      <c r="Y21" s="1"/>
      <c r="Z21" s="1"/>
    </row>
    <row r="22" spans="1:26" ht="21" customHeight="1">
      <c r="A22" s="18" t="s">
        <v>28</v>
      </c>
      <c r="B22" s="28">
        <v>3902</v>
      </c>
      <c r="C22" s="29">
        <v>30</v>
      </c>
      <c r="D22" s="133">
        <v>34796</v>
      </c>
      <c r="E22" s="134">
        <v>3047</v>
      </c>
      <c r="F22" s="32"/>
      <c r="G22" s="32"/>
      <c r="H22" s="32"/>
      <c r="I22" s="33"/>
      <c r="J22" s="25">
        <f t="shared" si="0"/>
        <v>37843</v>
      </c>
      <c r="K22" s="136">
        <v>6584</v>
      </c>
      <c r="L22" s="134">
        <v>2620</v>
      </c>
      <c r="M22" s="32"/>
      <c r="N22" s="32"/>
      <c r="O22" s="32"/>
      <c r="P22" s="33"/>
      <c r="Q22" s="27">
        <f t="shared" si="1"/>
        <v>9204</v>
      </c>
      <c r="R22" s="27">
        <f t="shared" si="2"/>
        <v>47047</v>
      </c>
      <c r="S22" s="1"/>
      <c r="T22" s="1"/>
      <c r="U22" s="1"/>
      <c r="V22" s="1"/>
      <c r="W22" s="1"/>
      <c r="X22" s="1"/>
      <c r="Y22" s="1"/>
      <c r="Z22" s="1"/>
    </row>
    <row r="23" spans="1:26" ht="21" customHeight="1">
      <c r="A23" s="18" t="s">
        <v>29</v>
      </c>
      <c r="B23" s="28">
        <v>3902</v>
      </c>
      <c r="C23" s="139">
        <v>23</v>
      </c>
      <c r="D23" s="140">
        <v>13492</v>
      </c>
      <c r="E23" s="141">
        <v>1382</v>
      </c>
      <c r="F23" s="35"/>
      <c r="G23" s="35"/>
      <c r="H23" s="35"/>
      <c r="I23" s="36"/>
      <c r="J23" s="25">
        <f t="shared" si="0"/>
        <v>14874</v>
      </c>
      <c r="K23" s="142">
        <v>6832</v>
      </c>
      <c r="L23" s="141">
        <v>2691</v>
      </c>
      <c r="M23" s="35"/>
      <c r="N23" s="35"/>
      <c r="O23" s="35"/>
      <c r="P23" s="36"/>
      <c r="Q23" s="27">
        <f t="shared" si="1"/>
        <v>9523</v>
      </c>
      <c r="R23" s="27">
        <f t="shared" si="2"/>
        <v>24397</v>
      </c>
      <c r="S23" s="1"/>
      <c r="T23" s="1"/>
      <c r="U23" s="1"/>
      <c r="V23" s="1"/>
      <c r="W23" s="1"/>
      <c r="X23" s="1"/>
      <c r="Y23" s="1"/>
      <c r="Z23" s="1"/>
    </row>
    <row r="24" spans="1:26" ht="21" customHeight="1">
      <c r="A24" s="37" t="s">
        <v>30</v>
      </c>
      <c r="B24" s="38">
        <v>3902</v>
      </c>
      <c r="C24" s="39">
        <f aca="true" t="shared" si="3" ref="C24:R24">SUM(C12:C23)</f>
        <v>1263</v>
      </c>
      <c r="D24" s="40">
        <f t="shared" si="3"/>
        <v>3415862</v>
      </c>
      <c r="E24" s="40">
        <f t="shared" si="3"/>
        <v>24421</v>
      </c>
      <c r="F24" s="41">
        <f t="shared" si="3"/>
        <v>0</v>
      </c>
      <c r="G24" s="41">
        <f t="shared" si="3"/>
        <v>0</v>
      </c>
      <c r="H24" s="41">
        <f t="shared" si="3"/>
        <v>0</v>
      </c>
      <c r="I24" s="41">
        <f t="shared" si="3"/>
        <v>0</v>
      </c>
      <c r="J24" s="41">
        <f t="shared" si="3"/>
        <v>3440283</v>
      </c>
      <c r="K24" s="41">
        <f t="shared" si="3"/>
        <v>318581</v>
      </c>
      <c r="L24" s="41">
        <f t="shared" si="3"/>
        <v>97520</v>
      </c>
      <c r="M24" s="41">
        <f t="shared" si="3"/>
        <v>0</v>
      </c>
      <c r="N24" s="41">
        <f t="shared" si="3"/>
        <v>0</v>
      </c>
      <c r="O24" s="41">
        <f t="shared" si="3"/>
        <v>0</v>
      </c>
      <c r="P24" s="41">
        <f t="shared" si="3"/>
        <v>0</v>
      </c>
      <c r="Q24" s="41">
        <f t="shared" si="3"/>
        <v>416101</v>
      </c>
      <c r="R24" s="41">
        <f t="shared" si="3"/>
        <v>3856384</v>
      </c>
      <c r="S24" s="1"/>
      <c r="T24" s="1"/>
      <c r="U24" s="1"/>
      <c r="V24" s="1"/>
      <c r="W24" s="1"/>
      <c r="X24" s="1"/>
      <c r="Y24" s="1"/>
      <c r="Z24" s="1"/>
    </row>
    <row r="25" spans="1:26" ht="14.25" customHeight="1">
      <c r="A25" s="1"/>
      <c r="B25" s="42"/>
      <c r="C25" s="42"/>
      <c r="D25" s="1"/>
      <c r="E25" s="1"/>
      <c r="F25" s="1"/>
      <c r="G25" s="1"/>
      <c r="H25" s="1"/>
      <c r="I25" s="1"/>
      <c r="J25" s="1"/>
      <c r="K25" s="1"/>
      <c r="L25" s="1"/>
      <c r="M25" s="1"/>
      <c r="N25" s="1"/>
      <c r="O25" s="1"/>
      <c r="P25" s="1"/>
      <c r="Q25" s="1"/>
      <c r="R25" s="1"/>
      <c r="S25" s="1"/>
      <c r="T25" s="1"/>
      <c r="U25" s="1"/>
      <c r="V25" s="1"/>
      <c r="W25" s="1"/>
      <c r="X25" s="1"/>
      <c r="Y25" s="1"/>
      <c r="Z25" s="1"/>
    </row>
    <row r="26" spans="1:26" ht="87.75" customHeight="1">
      <c r="A26" s="198" t="s">
        <v>31</v>
      </c>
      <c r="B26" s="199"/>
      <c r="C26" s="199"/>
      <c r="D26" s="199"/>
      <c r="E26" s="199"/>
      <c r="F26" s="199"/>
      <c r="G26" s="199"/>
      <c r="H26" s="199"/>
      <c r="I26" s="199"/>
      <c r="J26" s="199"/>
      <c r="K26" s="199"/>
      <c r="L26" s="199"/>
      <c r="M26" s="199"/>
      <c r="N26" s="199"/>
      <c r="O26" s="199"/>
      <c r="P26" s="199"/>
      <c r="Q26" s="199"/>
      <c r="R26" s="199"/>
      <c r="S26" s="1"/>
      <c r="T26" s="1"/>
      <c r="U26" s="1"/>
      <c r="V26" s="1"/>
      <c r="W26" s="1"/>
      <c r="X26" s="1"/>
      <c r="Y26" s="1"/>
      <c r="Z26" s="1"/>
    </row>
    <row r="27" spans="1:26" ht="49.5" customHeight="1">
      <c r="A27" s="198" t="s">
        <v>32</v>
      </c>
      <c r="B27" s="199"/>
      <c r="C27" s="199"/>
      <c r="D27" s="199"/>
      <c r="E27" s="199"/>
      <c r="F27" s="199"/>
      <c r="G27" s="199"/>
      <c r="H27" s="199"/>
      <c r="I27" s="199"/>
      <c r="J27" s="199"/>
      <c r="K27" s="199"/>
      <c r="L27" s="199"/>
      <c r="M27" s="199"/>
      <c r="N27" s="199"/>
      <c r="O27" s="199"/>
      <c r="P27" s="199"/>
      <c r="Q27" s="199"/>
      <c r="R27" s="199"/>
      <c r="S27" s="1"/>
      <c r="T27" s="1"/>
      <c r="U27" s="1"/>
      <c r="V27" s="1"/>
      <c r="W27" s="1"/>
      <c r="X27" s="1"/>
      <c r="Y27" s="1"/>
      <c r="Z27" s="1"/>
    </row>
    <row r="28" spans="1:26" ht="29.25" customHeight="1">
      <c r="A28" s="43"/>
      <c r="B28" s="43"/>
      <c r="C28" s="43"/>
      <c r="D28" s="43"/>
      <c r="E28" s="43"/>
      <c r="F28" s="43"/>
      <c r="G28" s="43"/>
      <c r="H28" s="43"/>
      <c r="I28" s="43"/>
      <c r="J28" s="43"/>
      <c r="K28" s="43"/>
      <c r="L28" s="43"/>
      <c r="M28" s="43"/>
      <c r="N28" s="43"/>
      <c r="O28" s="43"/>
      <c r="P28" s="43"/>
      <c r="Q28" s="43"/>
      <c r="R28" s="43"/>
      <c r="S28" s="1"/>
      <c r="T28" s="1"/>
      <c r="U28" s="1"/>
      <c r="V28" s="1"/>
      <c r="W28" s="1"/>
      <c r="X28" s="1"/>
      <c r="Y28" s="1"/>
      <c r="Z28" s="1"/>
    </row>
    <row r="29" spans="1:26" ht="15.75" customHeight="1">
      <c r="A29" s="200" t="s">
        <v>33</v>
      </c>
      <c r="B29" s="190"/>
      <c r="C29" s="190"/>
      <c r="D29" s="190"/>
      <c r="E29" s="190"/>
      <c r="F29" s="190"/>
      <c r="G29" s="201" t="s">
        <v>34</v>
      </c>
      <c r="H29" s="190"/>
      <c r="I29" s="190"/>
      <c r="J29" s="190"/>
      <c r="K29" s="190"/>
      <c r="L29" s="44"/>
      <c r="M29" s="44"/>
      <c r="N29" s="201" t="s">
        <v>35</v>
      </c>
      <c r="O29" s="190"/>
      <c r="P29" s="190"/>
      <c r="Q29" s="190"/>
      <c r="R29" s="190"/>
      <c r="S29" s="45"/>
      <c r="T29" s="1"/>
      <c r="U29" s="1"/>
      <c r="V29" s="1"/>
      <c r="W29" s="1"/>
      <c r="X29" s="1"/>
      <c r="Y29" s="1"/>
      <c r="Z29" s="1"/>
    </row>
    <row r="30" spans="1:26" ht="14.25" customHeight="1">
      <c r="A30" s="202"/>
      <c r="B30" s="190"/>
      <c r="C30" s="190"/>
      <c r="D30" s="190"/>
      <c r="E30" s="190"/>
      <c r="F30" s="190"/>
      <c r="G30" s="201"/>
      <c r="H30" s="190"/>
      <c r="I30" s="190"/>
      <c r="J30" s="190"/>
      <c r="K30" s="190"/>
      <c r="L30" s="46"/>
      <c r="M30" s="47"/>
      <c r="N30" s="201"/>
      <c r="O30" s="190"/>
      <c r="P30" s="190"/>
      <c r="Q30" s="190"/>
      <c r="R30" s="190"/>
      <c r="S30" s="45"/>
      <c r="T30" s="1"/>
      <c r="U30" s="1"/>
      <c r="V30" s="1"/>
      <c r="W30" s="1"/>
      <c r="X30" s="1"/>
      <c r="Y30" s="1"/>
      <c r="Z30" s="1"/>
    </row>
    <row r="31" spans="1:26" ht="14.25" customHeight="1">
      <c r="A31" s="190"/>
      <c r="B31" s="190"/>
      <c r="C31" s="190"/>
      <c r="D31" s="190"/>
      <c r="E31" s="190"/>
      <c r="F31" s="190"/>
      <c r="G31" s="190"/>
      <c r="H31" s="190"/>
      <c r="I31" s="190"/>
      <c r="J31" s="190"/>
      <c r="K31" s="190"/>
      <c r="L31" s="46"/>
      <c r="M31" s="47"/>
      <c r="N31" s="190"/>
      <c r="O31" s="190"/>
      <c r="P31" s="190"/>
      <c r="Q31" s="190"/>
      <c r="R31" s="190"/>
      <c r="S31" s="45"/>
      <c r="T31" s="1"/>
      <c r="U31" s="1"/>
      <c r="V31" s="1"/>
      <c r="W31" s="1"/>
      <c r="X31" s="1"/>
      <c r="Y31" s="1"/>
      <c r="Z31" s="1"/>
    </row>
    <row r="32" spans="1:26" ht="17.45" customHeight="1">
      <c r="A32" s="191" t="s">
        <v>101</v>
      </c>
      <c r="B32" s="206"/>
      <c r="C32" s="206"/>
      <c r="D32" s="206"/>
      <c r="E32" s="206"/>
      <c r="F32" s="206"/>
      <c r="G32" s="191" t="s">
        <v>103</v>
      </c>
      <c r="H32" s="206"/>
      <c r="I32" s="206"/>
      <c r="J32" s="206"/>
      <c r="K32" s="206"/>
      <c r="L32" s="10"/>
      <c r="M32" s="47"/>
      <c r="N32" s="203" t="s">
        <v>107</v>
      </c>
      <c r="O32" s="194"/>
      <c r="P32" s="194"/>
      <c r="Q32" s="194"/>
      <c r="R32" s="195"/>
      <c r="S32" s="45"/>
      <c r="T32" s="1"/>
      <c r="U32" s="1"/>
      <c r="V32" s="1"/>
      <c r="W32" s="1"/>
      <c r="X32" s="1"/>
      <c r="Y32" s="1"/>
      <c r="Z32" s="1"/>
    </row>
    <row r="33" spans="1:26" ht="15.75" customHeight="1">
      <c r="A33" s="207" t="s">
        <v>102</v>
      </c>
      <c r="B33" s="208"/>
      <c r="C33" s="208"/>
      <c r="D33" s="208"/>
      <c r="E33" s="208"/>
      <c r="F33" s="209"/>
      <c r="G33" s="210" t="s">
        <v>104</v>
      </c>
      <c r="H33" s="205"/>
      <c r="I33" s="205"/>
      <c r="J33" s="205"/>
      <c r="K33" s="205"/>
      <c r="L33" s="48"/>
      <c r="M33" s="49"/>
      <c r="N33" s="204" t="s">
        <v>108</v>
      </c>
      <c r="O33" s="205"/>
      <c r="P33" s="205"/>
      <c r="Q33" s="205"/>
      <c r="R33" s="205"/>
      <c r="S33" s="45"/>
      <c r="T33" s="1"/>
      <c r="U33" s="1"/>
      <c r="V33" s="1"/>
      <c r="W33" s="1"/>
      <c r="X33" s="1"/>
      <c r="Y33" s="1"/>
      <c r="Z33" s="1"/>
    </row>
    <row r="34" spans="1:26" ht="14.25" customHeight="1">
      <c r="A34" s="50"/>
      <c r="B34" s="50"/>
      <c r="C34" s="50"/>
      <c r="D34" s="50"/>
      <c r="E34" s="50"/>
      <c r="F34" s="50"/>
      <c r="G34" s="50"/>
      <c r="H34" s="50"/>
      <c r="I34" s="50"/>
      <c r="J34" s="50"/>
      <c r="K34" s="50"/>
      <c r="L34" s="50"/>
      <c r="M34" s="51"/>
      <c r="N34" s="50"/>
      <c r="O34" s="50"/>
      <c r="P34" s="50"/>
      <c r="Q34" s="50"/>
      <c r="R34" s="50"/>
      <c r="S34" s="1"/>
      <c r="T34" s="1"/>
      <c r="U34" s="1"/>
      <c r="V34" s="1"/>
      <c r="W34" s="1"/>
      <c r="X34" s="1"/>
      <c r="Y34" s="1"/>
      <c r="Z34" s="1"/>
    </row>
    <row r="35" spans="1:26" ht="14.25" customHeight="1">
      <c r="A35" s="51"/>
      <c r="B35" s="51"/>
      <c r="C35" s="51"/>
      <c r="D35" s="51"/>
      <c r="E35" s="51"/>
      <c r="F35" s="51"/>
      <c r="G35" s="51"/>
      <c r="H35" s="51"/>
      <c r="I35" s="51"/>
      <c r="J35" s="51"/>
      <c r="K35" s="51"/>
      <c r="L35" s="51"/>
      <c r="M35" s="51"/>
      <c r="N35" s="51"/>
      <c r="O35" s="51"/>
      <c r="P35" s="51"/>
      <c r="Q35" s="51"/>
      <c r="R35" s="51"/>
      <c r="S35" s="1"/>
      <c r="T35" s="1"/>
      <c r="U35" s="1"/>
      <c r="V35" s="1"/>
      <c r="W35" s="1"/>
      <c r="X35" s="1"/>
      <c r="Y35" s="1"/>
      <c r="Z35" s="1"/>
    </row>
    <row r="36" spans="1:26" ht="14.25" customHeight="1">
      <c r="A36" s="189"/>
      <c r="B36" s="190"/>
      <c r="C36" s="190"/>
      <c r="D36" s="190"/>
      <c r="E36" s="190"/>
      <c r="F36" s="190"/>
      <c r="G36" s="190"/>
      <c r="H36" s="190"/>
      <c r="I36" s="190"/>
      <c r="J36" s="190"/>
      <c r="K36" s="190"/>
      <c r="L36" s="190"/>
      <c r="M36" s="190"/>
      <c r="N36" s="190"/>
      <c r="O36" s="190"/>
      <c r="P36" s="190"/>
      <c r="Q36" s="190"/>
      <c r="R36" s="190"/>
      <c r="S36" s="1"/>
      <c r="T36" s="1"/>
      <c r="U36" s="1"/>
      <c r="V36" s="1"/>
      <c r="W36" s="1"/>
      <c r="X36" s="1"/>
      <c r="Y36" s="1"/>
      <c r="Z36" s="1"/>
    </row>
    <row r="37" spans="1:26" ht="14.25" customHeight="1">
      <c r="A37" s="191">
        <v>28</v>
      </c>
      <c r="B37" s="192"/>
      <c r="C37" s="192"/>
      <c r="D37" s="192"/>
      <c r="E37" s="192"/>
      <c r="F37" s="192"/>
      <c r="G37" s="192"/>
      <c r="H37" s="192"/>
      <c r="I37" s="192"/>
      <c r="J37" s="192"/>
      <c r="K37" s="192"/>
      <c r="L37" s="192"/>
      <c r="M37" s="192"/>
      <c r="N37" s="192"/>
      <c r="O37" s="192"/>
      <c r="P37" s="192"/>
      <c r="Q37" s="192"/>
      <c r="R37" s="192"/>
      <c r="S37" s="1"/>
      <c r="T37" s="1"/>
      <c r="U37" s="1"/>
      <c r="V37" s="1"/>
      <c r="W37" s="1"/>
      <c r="X37" s="1"/>
      <c r="Y37" s="1"/>
      <c r="Z37" s="1"/>
    </row>
    <row r="38" spans="1:26" ht="14.25" customHeight="1">
      <c r="A38" s="193"/>
      <c r="B38" s="194"/>
      <c r="C38" s="194"/>
      <c r="D38" s="194"/>
      <c r="E38" s="194"/>
      <c r="F38" s="194"/>
      <c r="G38" s="194"/>
      <c r="H38" s="194"/>
      <c r="I38" s="194"/>
      <c r="J38" s="194"/>
      <c r="K38" s="194"/>
      <c r="L38" s="194"/>
      <c r="M38" s="194"/>
      <c r="N38" s="194"/>
      <c r="O38" s="194"/>
      <c r="P38" s="194"/>
      <c r="Q38" s="194"/>
      <c r="R38" s="195"/>
      <c r="S38" s="1"/>
      <c r="T38" s="1"/>
      <c r="U38" s="1"/>
      <c r="V38" s="1"/>
      <c r="W38" s="1"/>
      <c r="X38" s="1"/>
      <c r="Y38" s="1"/>
      <c r="Z38" s="1"/>
    </row>
    <row r="39" spans="1:26" ht="14.25" customHeight="1">
      <c r="A39" s="193"/>
      <c r="B39" s="194"/>
      <c r="C39" s="194"/>
      <c r="D39" s="194"/>
      <c r="E39" s="194"/>
      <c r="F39" s="194"/>
      <c r="G39" s="194"/>
      <c r="H39" s="194"/>
      <c r="I39" s="194"/>
      <c r="J39" s="194"/>
      <c r="K39" s="194"/>
      <c r="L39" s="194"/>
      <c r="M39" s="194"/>
      <c r="N39" s="194"/>
      <c r="O39" s="194"/>
      <c r="P39" s="194"/>
      <c r="Q39" s="194"/>
      <c r="R39" s="195"/>
      <c r="S39" s="1"/>
      <c r="T39" s="1"/>
      <c r="U39" s="1"/>
      <c r="V39" s="1"/>
      <c r="W39" s="1"/>
      <c r="X39" s="1"/>
      <c r="Y39" s="1"/>
      <c r="Z39" s="1"/>
    </row>
    <row r="40" spans="1:26" ht="14.25" customHeight="1">
      <c r="A40" s="52"/>
      <c r="B40" s="52"/>
      <c r="C40" s="52"/>
      <c r="D40" s="52"/>
      <c r="E40" s="52"/>
      <c r="F40" s="52"/>
      <c r="G40" s="52"/>
      <c r="H40" s="52"/>
      <c r="I40" s="52"/>
      <c r="J40" s="52"/>
      <c r="K40" s="52"/>
      <c r="L40" s="52"/>
      <c r="M40" s="52"/>
      <c r="N40" s="52"/>
      <c r="O40" s="52"/>
      <c r="P40" s="52"/>
      <c r="Q40" s="52"/>
      <c r="R40" s="52"/>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0">
    <mergeCell ref="Q10:Q11"/>
    <mergeCell ref="A2:R2"/>
    <mergeCell ref="A3:R3"/>
    <mergeCell ref="A5:R5"/>
    <mergeCell ref="A8:E8"/>
    <mergeCell ref="A10:A11"/>
    <mergeCell ref="B10:B11"/>
    <mergeCell ref="C10:C11"/>
    <mergeCell ref="G32:K32"/>
    <mergeCell ref="A33:F33"/>
    <mergeCell ref="G33:K33"/>
    <mergeCell ref="D10:I10"/>
    <mergeCell ref="J10:J11"/>
    <mergeCell ref="K10:P10"/>
    <mergeCell ref="A36:R36"/>
    <mergeCell ref="A37:R37"/>
    <mergeCell ref="A38:R38"/>
    <mergeCell ref="A39:R39"/>
    <mergeCell ref="R10:R11"/>
    <mergeCell ref="A26:R26"/>
    <mergeCell ref="A27:R27"/>
    <mergeCell ref="A29:F29"/>
    <mergeCell ref="G29:K29"/>
    <mergeCell ref="A30:F31"/>
    <mergeCell ref="G30:K31"/>
    <mergeCell ref="N29:R29"/>
    <mergeCell ref="N30:R31"/>
    <mergeCell ref="N32:R32"/>
    <mergeCell ref="N33:R33"/>
    <mergeCell ref="A32:F32"/>
  </mergeCells>
  <printOptions horizontalCentered="1"/>
  <pageMargins left="0" right="0.32" top="0.7480314960629921" bottom="0.7480314960629921"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82AF-E5BA-480C-9B80-ADA74ED3FB5B}">
  <sheetPr>
    <pageSetUpPr fitToPage="1"/>
  </sheetPr>
  <dimension ref="A6:V61"/>
  <sheetViews>
    <sheetView view="pageBreakPreview" zoomScale="70" zoomScaleSheetLayoutView="70" workbookViewId="0" topLeftCell="H7">
      <selection activeCell="R28" sqref="R28"/>
    </sheetView>
  </sheetViews>
  <sheetFormatPr defaultColWidth="17.25390625" defaultRowHeight="14.25"/>
  <cols>
    <col min="1" max="1" width="16.75390625" style="264" customWidth="1"/>
    <col min="2" max="3" width="14.25390625" style="264" customWidth="1"/>
    <col min="4" max="4" width="15.125" style="264" customWidth="1"/>
    <col min="5" max="5" width="16.875" style="264" customWidth="1"/>
    <col min="6" max="11" width="12.875" style="264" customWidth="1"/>
    <col min="12" max="12" width="16.25390625" style="264" customWidth="1"/>
    <col min="13" max="13" width="17.25390625" style="264" customWidth="1"/>
    <col min="14" max="14" width="13.75390625" style="264" customWidth="1"/>
    <col min="15" max="16" width="12.00390625" style="264" customWidth="1"/>
    <col min="17" max="17" width="12.375" style="264" customWidth="1"/>
    <col min="18" max="18" width="11.125" style="264" customWidth="1"/>
    <col min="19" max="19" width="12.875" style="264" customWidth="1"/>
    <col min="20" max="20" width="10.375" style="264" customWidth="1"/>
    <col min="21" max="21" width="15.50390625" style="264" customWidth="1"/>
    <col min="22" max="22" width="17.75390625" style="264" customWidth="1"/>
    <col min="23" max="16384" width="17.25390625" style="264" customWidth="1"/>
  </cols>
  <sheetData>
    <row r="6" spans="1:22" ht="52.5" customHeight="1" thickBot="1">
      <c r="A6" s="263" t="s">
        <v>109</v>
      </c>
      <c r="B6" s="263"/>
      <c r="C6" s="263"/>
      <c r="D6" s="263"/>
      <c r="E6" s="263"/>
      <c r="F6" s="263"/>
      <c r="G6" s="263"/>
      <c r="H6" s="263"/>
      <c r="I6" s="263"/>
      <c r="J6" s="263"/>
      <c r="K6" s="263"/>
      <c r="L6" s="263"/>
      <c r="M6" s="263"/>
      <c r="N6" s="263"/>
      <c r="O6" s="263"/>
      <c r="P6" s="263"/>
      <c r="Q6" s="263"/>
      <c r="R6" s="263"/>
      <c r="S6" s="263"/>
      <c r="T6" s="263"/>
      <c r="U6" s="263"/>
      <c r="V6" s="263"/>
    </row>
    <row r="7" spans="1:22" ht="15.75" customHeight="1">
      <c r="A7" s="265" t="s">
        <v>110</v>
      </c>
      <c r="B7" s="266"/>
      <c r="C7" s="266"/>
      <c r="D7" s="266"/>
      <c r="E7" s="266"/>
      <c r="F7" s="266"/>
      <c r="G7" s="266"/>
      <c r="H7" s="266"/>
      <c r="I7" s="266"/>
      <c r="J7" s="266"/>
      <c r="K7" s="266"/>
      <c r="L7" s="266"/>
      <c r="M7" s="266"/>
      <c r="N7" s="266"/>
      <c r="O7" s="266"/>
      <c r="P7" s="266"/>
      <c r="Q7" s="266"/>
      <c r="R7" s="266"/>
      <c r="S7" s="266"/>
      <c r="T7" s="266"/>
      <c r="U7" s="266"/>
      <c r="V7" s="267"/>
    </row>
    <row r="8" spans="1:22" ht="13.5" thickBot="1">
      <c r="A8" s="268"/>
      <c r="B8" s="269"/>
      <c r="C8" s="269"/>
      <c r="D8" s="269"/>
      <c r="E8" s="269"/>
      <c r="F8" s="269"/>
      <c r="G8" s="269"/>
      <c r="H8" s="269"/>
      <c r="I8" s="269"/>
      <c r="J8" s="269"/>
      <c r="K8" s="269"/>
      <c r="L8" s="269"/>
      <c r="M8" s="269"/>
      <c r="N8" s="269"/>
      <c r="O8" s="269"/>
      <c r="P8" s="269"/>
      <c r="Q8" s="269"/>
      <c r="R8" s="269"/>
      <c r="S8" s="269"/>
      <c r="T8" s="269"/>
      <c r="U8" s="269"/>
      <c r="V8" s="270"/>
    </row>
    <row r="9" spans="1:22" ht="15.75">
      <c r="A9" s="271"/>
      <c r="B9" s="272"/>
      <c r="C9" s="272"/>
      <c r="D9" s="273"/>
      <c r="E9" s="273"/>
      <c r="F9" s="273"/>
      <c r="G9" s="273"/>
      <c r="H9" s="273"/>
      <c r="I9" s="273"/>
      <c r="J9" s="273"/>
      <c r="K9" s="273"/>
      <c r="L9" s="273"/>
      <c r="M9" s="273"/>
      <c r="N9" s="273"/>
      <c r="O9" s="273"/>
      <c r="P9" s="273"/>
      <c r="Q9" s="273"/>
      <c r="R9" s="273"/>
      <c r="S9" s="273"/>
      <c r="T9" s="273"/>
      <c r="U9" s="273"/>
      <c r="V9" s="274"/>
    </row>
    <row r="10" spans="1:22" ht="15.75">
      <c r="A10" s="275" t="s">
        <v>111</v>
      </c>
      <c r="B10" s="276"/>
      <c r="C10" s="276"/>
      <c r="D10" s="276"/>
      <c r="E10" s="276"/>
      <c r="F10" s="276"/>
      <c r="G10" s="276"/>
      <c r="H10" s="276"/>
      <c r="I10" s="277"/>
      <c r="J10" s="277"/>
      <c r="K10" s="277"/>
      <c r="L10" s="277"/>
      <c r="M10" s="277"/>
      <c r="N10" s="278"/>
      <c r="O10" s="277"/>
      <c r="P10" s="277"/>
      <c r="Q10" s="277"/>
      <c r="R10" s="277"/>
      <c r="S10" s="277"/>
      <c r="T10" s="277"/>
      <c r="U10" s="277"/>
      <c r="V10" s="279"/>
    </row>
    <row r="11" spans="1:22" ht="16.5" thickBot="1">
      <c r="A11" s="280"/>
      <c r="B11" s="281"/>
      <c r="C11" s="281"/>
      <c r="D11" s="282"/>
      <c r="E11" s="282"/>
      <c r="F11" s="282"/>
      <c r="G11" s="282"/>
      <c r="H11" s="282"/>
      <c r="I11" s="282"/>
      <c r="J11" s="282"/>
      <c r="K11" s="282"/>
      <c r="L11" s="282"/>
      <c r="M11" s="282"/>
      <c r="N11" s="282"/>
      <c r="O11" s="282"/>
      <c r="P11" s="282"/>
      <c r="Q11" s="282"/>
      <c r="R11" s="282"/>
      <c r="S11" s="282"/>
      <c r="T11" s="282"/>
      <c r="U11" s="282"/>
      <c r="V11" s="283"/>
    </row>
    <row r="12" spans="1:22" ht="12.75" customHeight="1">
      <c r="A12" s="284" t="s">
        <v>4</v>
      </c>
      <c r="B12" s="285" t="s">
        <v>112</v>
      </c>
      <c r="C12" s="285" t="s">
        <v>113</v>
      </c>
      <c r="D12" s="286"/>
      <c r="E12" s="287"/>
      <c r="F12" s="287"/>
      <c r="G12" s="287"/>
      <c r="H12" s="287"/>
      <c r="I12" s="287"/>
      <c r="J12" s="287"/>
      <c r="K12" s="287"/>
      <c r="L12" s="288"/>
      <c r="M12" s="286"/>
      <c r="N12" s="289"/>
      <c r="O12" s="289"/>
      <c r="P12" s="289"/>
      <c r="Q12" s="287"/>
      <c r="R12" s="287"/>
      <c r="S12" s="287"/>
      <c r="T12" s="287"/>
      <c r="U12" s="288"/>
      <c r="V12" s="290"/>
    </row>
    <row r="13" spans="1:22" ht="12.75" customHeight="1">
      <c r="A13" s="291"/>
      <c r="B13" s="292"/>
      <c r="C13" s="292"/>
      <c r="D13" s="293" t="s">
        <v>7</v>
      </c>
      <c r="E13" s="294"/>
      <c r="F13" s="294"/>
      <c r="G13" s="294"/>
      <c r="H13" s="294"/>
      <c r="I13" s="294"/>
      <c r="J13" s="294"/>
      <c r="K13" s="294"/>
      <c r="L13" s="295"/>
      <c r="M13" s="293" t="s">
        <v>114</v>
      </c>
      <c r="N13" s="294"/>
      <c r="O13" s="294"/>
      <c r="P13" s="294"/>
      <c r="Q13" s="294"/>
      <c r="R13" s="294"/>
      <c r="S13" s="294"/>
      <c r="T13" s="294"/>
      <c r="U13" s="295"/>
      <c r="V13" s="296"/>
    </row>
    <row r="14" spans="1:22" ht="12.75" customHeight="1">
      <c r="A14" s="291"/>
      <c r="B14" s="292"/>
      <c r="C14" s="292"/>
      <c r="D14" s="297"/>
      <c r="E14" s="298"/>
      <c r="F14" s="298"/>
      <c r="G14" s="298"/>
      <c r="H14" s="298"/>
      <c r="I14" s="298"/>
      <c r="J14" s="298"/>
      <c r="K14" s="298"/>
      <c r="L14" s="295" t="s">
        <v>10</v>
      </c>
      <c r="M14" s="297"/>
      <c r="N14" s="299"/>
      <c r="O14" s="299"/>
      <c r="P14" s="299"/>
      <c r="Q14" s="298"/>
      <c r="R14" s="298"/>
      <c r="S14" s="298"/>
      <c r="T14" s="298"/>
      <c r="U14" s="295" t="s">
        <v>8</v>
      </c>
      <c r="V14" s="296" t="s">
        <v>115</v>
      </c>
    </row>
    <row r="15" spans="1:22" ht="12.75" customHeight="1">
      <c r="A15" s="291"/>
      <c r="B15" s="292"/>
      <c r="C15" s="292"/>
      <c r="D15" s="300"/>
      <c r="E15" s="301"/>
      <c r="F15" s="301"/>
      <c r="G15" s="301"/>
      <c r="H15" s="301"/>
      <c r="I15" s="301"/>
      <c r="J15" s="301"/>
      <c r="K15" s="302"/>
      <c r="L15" s="295"/>
      <c r="M15" s="303"/>
      <c r="N15" s="304"/>
      <c r="O15" s="304"/>
      <c r="P15" s="304"/>
      <c r="Q15" s="305"/>
      <c r="R15" s="305"/>
      <c r="S15" s="305"/>
      <c r="T15" s="306"/>
      <c r="U15" s="295"/>
      <c r="V15" s="295"/>
    </row>
    <row r="16" spans="1:22" ht="15">
      <c r="A16" s="291"/>
      <c r="B16" s="292"/>
      <c r="C16" s="292"/>
      <c r="D16" s="307" t="s">
        <v>116</v>
      </c>
      <c r="E16" s="308" t="s">
        <v>117</v>
      </c>
      <c r="F16" s="308" t="s">
        <v>118</v>
      </c>
      <c r="G16" s="308" t="s">
        <v>119</v>
      </c>
      <c r="H16" s="308" t="s">
        <v>13</v>
      </c>
      <c r="I16" s="308" t="s">
        <v>14</v>
      </c>
      <c r="J16" s="308" t="s">
        <v>120</v>
      </c>
      <c r="K16" s="309" t="s">
        <v>121</v>
      </c>
      <c r="L16" s="295"/>
      <c r="M16" s="307" t="s">
        <v>116</v>
      </c>
      <c r="N16" s="308" t="s">
        <v>117</v>
      </c>
      <c r="O16" s="308" t="s">
        <v>118</v>
      </c>
      <c r="P16" s="308" t="s">
        <v>119</v>
      </c>
      <c r="Q16" s="308" t="s">
        <v>13</v>
      </c>
      <c r="R16" s="308" t="s">
        <v>14</v>
      </c>
      <c r="S16" s="308" t="s">
        <v>120</v>
      </c>
      <c r="T16" s="309" t="s">
        <v>121</v>
      </c>
      <c r="U16" s="295"/>
      <c r="V16" s="295"/>
    </row>
    <row r="17" spans="1:22" ht="15">
      <c r="A17" s="291"/>
      <c r="B17" s="292"/>
      <c r="C17" s="292"/>
      <c r="D17" s="307" t="s">
        <v>122</v>
      </c>
      <c r="E17" s="308" t="s">
        <v>123</v>
      </c>
      <c r="F17" s="308" t="s">
        <v>124</v>
      </c>
      <c r="G17" s="308"/>
      <c r="H17" s="308"/>
      <c r="I17" s="308"/>
      <c r="J17" s="308" t="s">
        <v>125</v>
      </c>
      <c r="K17" s="309" t="s">
        <v>126</v>
      </c>
      <c r="L17" s="295"/>
      <c r="M17" s="307" t="s">
        <v>122</v>
      </c>
      <c r="N17" s="308" t="s">
        <v>123</v>
      </c>
      <c r="O17" s="308" t="s">
        <v>124</v>
      </c>
      <c r="P17" s="308"/>
      <c r="Q17" s="308"/>
      <c r="R17" s="308"/>
      <c r="S17" s="308" t="s">
        <v>125</v>
      </c>
      <c r="T17" s="309" t="s">
        <v>126</v>
      </c>
      <c r="U17" s="295"/>
      <c r="V17" s="295"/>
    </row>
    <row r="18" spans="1:22" ht="15.75" thickBot="1">
      <c r="A18" s="310"/>
      <c r="B18" s="311"/>
      <c r="C18" s="311"/>
      <c r="D18" s="312"/>
      <c r="E18" s="313"/>
      <c r="F18" s="313"/>
      <c r="G18" s="313"/>
      <c r="H18" s="313"/>
      <c r="I18" s="313"/>
      <c r="J18" s="313"/>
      <c r="K18" s="314"/>
      <c r="L18" s="295"/>
      <c r="M18" s="312"/>
      <c r="N18" s="313"/>
      <c r="O18" s="313"/>
      <c r="P18" s="313"/>
      <c r="Q18" s="313"/>
      <c r="R18" s="313"/>
      <c r="S18" s="313"/>
      <c r="T18" s="314"/>
      <c r="U18" s="295"/>
      <c r="V18" s="295"/>
    </row>
    <row r="19" spans="1:22" ht="24" customHeight="1" thickBot="1">
      <c r="A19" s="315" t="s">
        <v>18</v>
      </c>
      <c r="B19" s="315">
        <v>1565</v>
      </c>
      <c r="C19" s="316">
        <v>198</v>
      </c>
      <c r="D19" s="317">
        <v>36420</v>
      </c>
      <c r="E19" s="318">
        <v>1000</v>
      </c>
      <c r="F19" s="319"/>
      <c r="G19" s="319"/>
      <c r="H19" s="319"/>
      <c r="I19" s="319"/>
      <c r="J19" s="319"/>
      <c r="K19" s="320"/>
      <c r="L19" s="321">
        <v>37420</v>
      </c>
      <c r="M19" s="317">
        <v>8070</v>
      </c>
      <c r="N19" s="322">
        <v>0</v>
      </c>
      <c r="O19" s="323"/>
      <c r="P19" s="323"/>
      <c r="Q19" s="324"/>
      <c r="R19" s="324"/>
      <c r="S19" s="324"/>
      <c r="T19" s="325"/>
      <c r="U19" s="326">
        <f>SUM(M19:T19)</f>
        <v>8070</v>
      </c>
      <c r="V19" s="327">
        <f>L19+U19</f>
        <v>45490</v>
      </c>
    </row>
    <row r="20" spans="1:22" ht="15.75" thickBot="1">
      <c r="A20" s="328" t="s">
        <v>19</v>
      </c>
      <c r="B20" s="315">
        <v>1565</v>
      </c>
      <c r="C20" s="316">
        <v>65</v>
      </c>
      <c r="D20" s="317">
        <v>10582.5</v>
      </c>
      <c r="E20" s="329">
        <v>2200</v>
      </c>
      <c r="F20" s="330"/>
      <c r="G20" s="330"/>
      <c r="H20" s="330"/>
      <c r="I20" s="330"/>
      <c r="J20" s="330"/>
      <c r="K20" s="331"/>
      <c r="L20" s="332">
        <f aca="true" t="shared" si="0" ref="L20:L30">SUM(D20:J20)-(K20)</f>
        <v>12782.5</v>
      </c>
      <c r="M20" s="317">
        <v>4335</v>
      </c>
      <c r="N20" s="333">
        <v>0</v>
      </c>
      <c r="O20" s="334"/>
      <c r="P20" s="334"/>
      <c r="Q20" s="335"/>
      <c r="R20" s="335"/>
      <c r="S20" s="335"/>
      <c r="T20" s="336"/>
      <c r="U20" s="337">
        <f aca="true" t="shared" si="1" ref="U20:U30">SUM(M20:T20)</f>
        <v>4335</v>
      </c>
      <c r="V20" s="338">
        <f aca="true" t="shared" si="2" ref="V20:V30">L20+U20</f>
        <v>17117.5</v>
      </c>
    </row>
    <row r="21" spans="1:22" ht="15.75" thickBot="1">
      <c r="A21" s="328" t="s">
        <v>20</v>
      </c>
      <c r="B21" s="315">
        <v>1565</v>
      </c>
      <c r="C21" s="316">
        <v>77</v>
      </c>
      <c r="D21" s="317">
        <v>17347.5</v>
      </c>
      <c r="E21" s="329">
        <v>750</v>
      </c>
      <c r="F21" s="330"/>
      <c r="G21" s="330"/>
      <c r="H21" s="330"/>
      <c r="I21" s="330"/>
      <c r="J21" s="330"/>
      <c r="K21" s="331"/>
      <c r="L21" s="332">
        <f t="shared" si="0"/>
        <v>18097.5</v>
      </c>
      <c r="M21" s="317">
        <v>4080</v>
      </c>
      <c r="N21" s="333">
        <v>0</v>
      </c>
      <c r="O21" s="334"/>
      <c r="P21" s="334"/>
      <c r="Q21" s="335"/>
      <c r="R21" s="335"/>
      <c r="S21" s="335"/>
      <c r="T21" s="336"/>
      <c r="U21" s="337">
        <f t="shared" si="1"/>
        <v>4080</v>
      </c>
      <c r="V21" s="338">
        <v>22177.5</v>
      </c>
    </row>
    <row r="22" spans="1:22" ht="15.75" thickBot="1">
      <c r="A22" s="328" t="s">
        <v>21</v>
      </c>
      <c r="B22" s="315">
        <v>1565</v>
      </c>
      <c r="C22" s="316">
        <v>27</v>
      </c>
      <c r="D22" s="317">
        <v>4207.5</v>
      </c>
      <c r="E22" s="329">
        <v>250</v>
      </c>
      <c r="F22" s="330"/>
      <c r="G22" s="330"/>
      <c r="H22" s="330"/>
      <c r="I22" s="330"/>
      <c r="J22" s="330"/>
      <c r="K22" s="331"/>
      <c r="L22" s="332">
        <f t="shared" si="0"/>
        <v>4457.5</v>
      </c>
      <c r="M22" s="317">
        <v>1530</v>
      </c>
      <c r="N22" s="333">
        <v>0</v>
      </c>
      <c r="O22" s="334"/>
      <c r="P22" s="334"/>
      <c r="Q22" s="335"/>
      <c r="R22" s="335"/>
      <c r="S22" s="335"/>
      <c r="T22" s="336"/>
      <c r="U22" s="337">
        <f t="shared" si="1"/>
        <v>1530</v>
      </c>
      <c r="V22" s="338">
        <f t="shared" si="2"/>
        <v>5987.5</v>
      </c>
    </row>
    <row r="23" spans="1:22" ht="15.75" thickBot="1">
      <c r="A23" s="328" t="s">
        <v>22</v>
      </c>
      <c r="B23" s="315">
        <v>1565</v>
      </c>
      <c r="C23" s="316">
        <v>12</v>
      </c>
      <c r="D23" s="339">
        <v>2040</v>
      </c>
      <c r="E23" s="329">
        <v>250</v>
      </c>
      <c r="F23" s="330"/>
      <c r="G23" s="330"/>
      <c r="H23" s="330"/>
      <c r="I23" s="330"/>
      <c r="J23" s="330"/>
      <c r="K23" s="331"/>
      <c r="L23" s="332">
        <f t="shared" si="0"/>
        <v>2290</v>
      </c>
      <c r="M23" s="339">
        <v>510</v>
      </c>
      <c r="N23" s="333">
        <v>0</v>
      </c>
      <c r="O23" s="334"/>
      <c r="P23" s="334"/>
      <c r="Q23" s="335"/>
      <c r="R23" s="335"/>
      <c r="S23" s="335"/>
      <c r="T23" s="336"/>
      <c r="U23" s="337">
        <f t="shared" si="1"/>
        <v>510</v>
      </c>
      <c r="V23" s="338">
        <f t="shared" si="2"/>
        <v>2800</v>
      </c>
    </row>
    <row r="24" spans="1:22" ht="15.75" thickBot="1">
      <c r="A24" s="328" t="s">
        <v>23</v>
      </c>
      <c r="B24" s="315">
        <v>1565</v>
      </c>
      <c r="C24" s="316">
        <v>21</v>
      </c>
      <c r="D24" s="317">
        <v>4025</v>
      </c>
      <c r="E24" s="329">
        <v>1000</v>
      </c>
      <c r="F24" s="330"/>
      <c r="G24" s="330"/>
      <c r="H24" s="330"/>
      <c r="I24" s="330"/>
      <c r="J24" s="330"/>
      <c r="K24" s="331"/>
      <c r="L24" s="332">
        <f t="shared" si="0"/>
        <v>5025</v>
      </c>
      <c r="M24" s="317">
        <v>1785</v>
      </c>
      <c r="N24" s="333">
        <v>0</v>
      </c>
      <c r="O24" s="334"/>
      <c r="P24" s="334"/>
      <c r="Q24" s="335"/>
      <c r="R24" s="335"/>
      <c r="S24" s="335"/>
      <c r="T24" s="336"/>
      <c r="U24" s="337">
        <f t="shared" si="1"/>
        <v>1785</v>
      </c>
      <c r="V24" s="338">
        <f t="shared" si="2"/>
        <v>6810</v>
      </c>
    </row>
    <row r="25" spans="1:22" ht="15.75" thickBot="1">
      <c r="A25" s="328" t="s">
        <v>24</v>
      </c>
      <c r="B25" s="315">
        <v>1565</v>
      </c>
      <c r="C25" s="316">
        <v>15</v>
      </c>
      <c r="D25" s="317">
        <v>2395</v>
      </c>
      <c r="E25" s="329">
        <v>500</v>
      </c>
      <c r="F25" s="330"/>
      <c r="G25" s="330"/>
      <c r="H25" s="330"/>
      <c r="I25" s="330"/>
      <c r="J25" s="330"/>
      <c r="K25" s="331"/>
      <c r="L25" s="332">
        <f t="shared" si="0"/>
        <v>2895</v>
      </c>
      <c r="M25" s="317">
        <v>1020</v>
      </c>
      <c r="N25" s="333">
        <v>0</v>
      </c>
      <c r="O25" s="334"/>
      <c r="P25" s="334"/>
      <c r="Q25" s="335"/>
      <c r="R25" s="335"/>
      <c r="S25" s="335"/>
      <c r="T25" s="336"/>
      <c r="U25" s="337">
        <f t="shared" si="1"/>
        <v>1020</v>
      </c>
      <c r="V25" s="338">
        <f t="shared" si="2"/>
        <v>3915</v>
      </c>
    </row>
    <row r="26" spans="1:22" ht="15.75" thickBot="1">
      <c r="A26" s="328" t="s">
        <v>25</v>
      </c>
      <c r="B26" s="315">
        <v>1565</v>
      </c>
      <c r="C26" s="316">
        <v>30</v>
      </c>
      <c r="D26" s="317">
        <v>5400</v>
      </c>
      <c r="E26" s="329">
        <v>1250</v>
      </c>
      <c r="F26" s="330"/>
      <c r="G26" s="330"/>
      <c r="H26" s="330"/>
      <c r="I26" s="330"/>
      <c r="J26" s="330"/>
      <c r="K26" s="331"/>
      <c r="L26" s="332">
        <f t="shared" si="0"/>
        <v>6650</v>
      </c>
      <c r="M26" s="317">
        <v>2040</v>
      </c>
      <c r="N26" s="333">
        <v>0</v>
      </c>
      <c r="O26" s="334"/>
      <c r="P26" s="334"/>
      <c r="Q26" s="335"/>
      <c r="R26" s="335"/>
      <c r="S26" s="335"/>
      <c r="T26" s="336"/>
      <c r="U26" s="337">
        <f t="shared" si="1"/>
        <v>2040</v>
      </c>
      <c r="V26" s="338">
        <f>L26+U26</f>
        <v>8690</v>
      </c>
    </row>
    <row r="27" spans="1:22" ht="15.75" thickBot="1">
      <c r="A27" s="328" t="s">
        <v>26</v>
      </c>
      <c r="B27" s="315">
        <v>1565</v>
      </c>
      <c r="C27" s="316">
        <v>14</v>
      </c>
      <c r="D27" s="317">
        <v>1995</v>
      </c>
      <c r="E27" s="329">
        <v>2500</v>
      </c>
      <c r="F27" s="330"/>
      <c r="G27" s="330"/>
      <c r="H27" s="330"/>
      <c r="I27" s="330"/>
      <c r="J27" s="330"/>
      <c r="K27" s="331"/>
      <c r="L27" s="332">
        <f t="shared" si="0"/>
        <v>4495</v>
      </c>
      <c r="M27" s="317">
        <v>510</v>
      </c>
      <c r="N27" s="333">
        <v>0</v>
      </c>
      <c r="O27" s="334"/>
      <c r="P27" s="334"/>
      <c r="Q27" s="335"/>
      <c r="R27" s="335"/>
      <c r="S27" s="335"/>
      <c r="T27" s="336"/>
      <c r="U27" s="337">
        <f t="shared" si="1"/>
        <v>510</v>
      </c>
      <c r="V27" s="338">
        <f t="shared" si="2"/>
        <v>5005</v>
      </c>
    </row>
    <row r="28" spans="1:22" ht="15.75" thickBot="1">
      <c r="A28" s="328" t="s">
        <v>27</v>
      </c>
      <c r="B28" s="315">
        <v>1565</v>
      </c>
      <c r="C28" s="316">
        <v>19</v>
      </c>
      <c r="D28" s="317">
        <v>3187.5</v>
      </c>
      <c r="E28" s="329">
        <v>500</v>
      </c>
      <c r="F28" s="330"/>
      <c r="G28" s="330"/>
      <c r="H28" s="330"/>
      <c r="I28" s="340"/>
      <c r="J28" s="330"/>
      <c r="K28" s="331"/>
      <c r="L28" s="332">
        <f t="shared" si="0"/>
        <v>3687.5</v>
      </c>
      <c r="M28" s="317">
        <v>1530</v>
      </c>
      <c r="N28" s="333">
        <v>0</v>
      </c>
      <c r="O28" s="334"/>
      <c r="P28" s="334"/>
      <c r="Q28" s="335"/>
      <c r="R28" s="335"/>
      <c r="S28" s="335"/>
      <c r="T28" s="336"/>
      <c r="U28" s="337">
        <f t="shared" si="1"/>
        <v>1530</v>
      </c>
      <c r="V28" s="338">
        <f t="shared" si="2"/>
        <v>5217.5</v>
      </c>
    </row>
    <row r="29" spans="1:22" ht="15.75" thickBot="1">
      <c r="A29" s="328" t="s">
        <v>28</v>
      </c>
      <c r="B29" s="315">
        <v>1565</v>
      </c>
      <c r="C29" s="316">
        <v>6</v>
      </c>
      <c r="D29" s="317">
        <v>1105</v>
      </c>
      <c r="E29" s="329">
        <v>1250</v>
      </c>
      <c r="F29" s="330"/>
      <c r="G29" s="330"/>
      <c r="H29" s="330"/>
      <c r="I29" s="330"/>
      <c r="J29" s="330"/>
      <c r="K29" s="331"/>
      <c r="L29" s="332">
        <f t="shared" si="0"/>
        <v>2355</v>
      </c>
      <c r="M29" s="317">
        <v>0</v>
      </c>
      <c r="N29" s="333">
        <v>0</v>
      </c>
      <c r="O29" s="334"/>
      <c r="P29" s="334"/>
      <c r="Q29" s="335"/>
      <c r="R29" s="335"/>
      <c r="S29" s="335"/>
      <c r="T29" s="336"/>
      <c r="U29" s="337">
        <f t="shared" si="1"/>
        <v>0</v>
      </c>
      <c r="V29" s="338">
        <f t="shared" si="2"/>
        <v>2355</v>
      </c>
    </row>
    <row r="30" spans="1:22" ht="15.75" thickBot="1">
      <c r="A30" s="328" t="s">
        <v>29</v>
      </c>
      <c r="B30" s="315">
        <v>1565</v>
      </c>
      <c r="C30" s="341">
        <v>35</v>
      </c>
      <c r="D30" s="317">
        <v>5572.5</v>
      </c>
      <c r="E30" s="329">
        <v>10500</v>
      </c>
      <c r="F30" s="330"/>
      <c r="G30" s="330"/>
      <c r="H30" s="330"/>
      <c r="I30" s="330"/>
      <c r="J30" s="330"/>
      <c r="K30" s="331"/>
      <c r="L30" s="342">
        <f t="shared" si="0"/>
        <v>16072.5</v>
      </c>
      <c r="M30" s="317">
        <v>2040</v>
      </c>
      <c r="N30" s="333">
        <v>0</v>
      </c>
      <c r="O30" s="334"/>
      <c r="P30" s="334"/>
      <c r="Q30" s="335"/>
      <c r="R30" s="335"/>
      <c r="S30" s="335"/>
      <c r="T30" s="336"/>
      <c r="U30" s="337">
        <f t="shared" si="1"/>
        <v>2040</v>
      </c>
      <c r="V30" s="343">
        <f t="shared" si="2"/>
        <v>18112.5</v>
      </c>
    </row>
    <row r="31" spans="1:22" ht="16.5" thickBot="1" thickTop="1">
      <c r="A31" s="344"/>
      <c r="B31" s="345"/>
      <c r="C31" s="346">
        <v>519</v>
      </c>
      <c r="D31" s="347">
        <f>SUM(D19:D30)</f>
        <v>94277.5</v>
      </c>
      <c r="E31" s="347">
        <f aca="true" t="shared" si="3" ref="E31:V31">SUM(E19:E30)</f>
        <v>21950</v>
      </c>
      <c r="F31" s="347">
        <f t="shared" si="3"/>
        <v>0</v>
      </c>
      <c r="G31" s="347">
        <f t="shared" si="3"/>
        <v>0</v>
      </c>
      <c r="H31" s="347">
        <f t="shared" si="3"/>
        <v>0</v>
      </c>
      <c r="I31" s="347">
        <f t="shared" si="3"/>
        <v>0</v>
      </c>
      <c r="J31" s="347">
        <f t="shared" si="3"/>
        <v>0</v>
      </c>
      <c r="K31" s="347">
        <f t="shared" si="3"/>
        <v>0</v>
      </c>
      <c r="L31" s="347">
        <f t="shared" si="3"/>
        <v>116227.5</v>
      </c>
      <c r="M31" s="347">
        <f t="shared" si="3"/>
        <v>27450</v>
      </c>
      <c r="N31" s="347">
        <f t="shared" si="3"/>
        <v>0</v>
      </c>
      <c r="O31" s="347">
        <f t="shared" si="3"/>
        <v>0</v>
      </c>
      <c r="P31" s="347">
        <f t="shared" si="3"/>
        <v>0</v>
      </c>
      <c r="Q31" s="347">
        <f t="shared" si="3"/>
        <v>0</v>
      </c>
      <c r="R31" s="347">
        <f t="shared" si="3"/>
        <v>0</v>
      </c>
      <c r="S31" s="347">
        <f t="shared" si="3"/>
        <v>0</v>
      </c>
      <c r="T31" s="347">
        <f t="shared" si="3"/>
        <v>0</v>
      </c>
      <c r="U31" s="347">
        <f>SUM(U19:U30)</f>
        <v>27450</v>
      </c>
      <c r="V31" s="347">
        <f t="shared" si="3"/>
        <v>143677.5</v>
      </c>
    </row>
    <row r="32" spans="1:22" ht="99.75" customHeight="1">
      <c r="A32" s="348" t="s">
        <v>127</v>
      </c>
      <c r="B32" s="349"/>
      <c r="C32" s="349"/>
      <c r="D32" s="349"/>
      <c r="E32" s="349"/>
      <c r="F32" s="349"/>
      <c r="G32" s="349"/>
      <c r="H32" s="349"/>
      <c r="I32" s="349"/>
      <c r="J32" s="349"/>
      <c r="K32" s="349"/>
      <c r="L32" s="349"/>
      <c r="M32" s="349"/>
      <c r="N32" s="349"/>
      <c r="O32" s="349"/>
      <c r="P32" s="349"/>
      <c r="Q32" s="349"/>
      <c r="R32" s="349"/>
      <c r="S32" s="349"/>
      <c r="T32" s="349"/>
      <c r="U32" s="349"/>
      <c r="V32" s="350"/>
    </row>
    <row r="33" spans="1:22" ht="14.25">
      <c r="A33" s="351"/>
      <c r="B33" s="352"/>
      <c r="C33" s="352"/>
      <c r="D33" s="353"/>
      <c r="E33" s="352"/>
      <c r="F33" s="352"/>
      <c r="G33" s="352"/>
      <c r="H33" s="352"/>
      <c r="I33" s="352"/>
      <c r="J33" s="352"/>
      <c r="K33" s="352"/>
      <c r="L33" s="352"/>
      <c r="M33" s="352"/>
      <c r="N33" s="352"/>
      <c r="O33" s="352"/>
      <c r="P33" s="352"/>
      <c r="Q33" s="352"/>
      <c r="R33" s="352"/>
      <c r="S33" s="352"/>
      <c r="T33" s="352"/>
      <c r="U33" s="352"/>
      <c r="V33" s="354"/>
    </row>
    <row r="34" spans="1:22" ht="15.75" customHeight="1">
      <c r="A34" s="355"/>
      <c r="B34" s="356"/>
      <c r="C34" s="356"/>
      <c r="D34" s="357" t="s">
        <v>128</v>
      </c>
      <c r="E34" s="357"/>
      <c r="F34" s="357"/>
      <c r="G34" s="357"/>
      <c r="H34" s="358"/>
      <c r="I34" s="358"/>
      <c r="J34" s="359"/>
      <c r="K34" s="357" t="s">
        <v>129</v>
      </c>
      <c r="L34" s="357"/>
      <c r="M34" s="357"/>
      <c r="N34" s="357"/>
      <c r="O34" s="359"/>
      <c r="P34" s="359"/>
      <c r="Q34" s="358"/>
      <c r="R34" s="360"/>
      <c r="S34" s="361" t="s">
        <v>130</v>
      </c>
      <c r="T34" s="361"/>
      <c r="U34" s="361"/>
      <c r="V34" s="354"/>
    </row>
    <row r="35" spans="1:22" ht="15.75">
      <c r="A35" s="355"/>
      <c r="B35" s="362"/>
      <c r="C35" s="362"/>
      <c r="D35" s="358"/>
      <c r="E35" s="358"/>
      <c r="F35" s="358"/>
      <c r="G35" s="358"/>
      <c r="H35" s="358"/>
      <c r="I35" s="358"/>
      <c r="J35" s="359"/>
      <c r="K35" s="363"/>
      <c r="L35" s="363"/>
      <c r="M35" s="363"/>
      <c r="N35" s="363"/>
      <c r="O35" s="359"/>
      <c r="P35" s="359"/>
      <c r="Q35" s="358"/>
      <c r="R35" s="358"/>
      <c r="S35" s="361"/>
      <c r="T35" s="361"/>
      <c r="U35" s="361"/>
      <c r="V35" s="354"/>
    </row>
    <row r="36" spans="1:22" ht="15.75">
      <c r="A36" s="355"/>
      <c r="B36" s="362"/>
      <c r="C36" s="362"/>
      <c r="D36" s="358"/>
      <c r="E36" s="358"/>
      <c r="F36" s="358"/>
      <c r="G36" s="358"/>
      <c r="H36" s="358"/>
      <c r="I36" s="358"/>
      <c r="J36" s="359"/>
      <c r="K36" s="358"/>
      <c r="L36" s="358"/>
      <c r="M36" s="358"/>
      <c r="N36" s="358"/>
      <c r="O36" s="358"/>
      <c r="P36" s="358"/>
      <c r="Q36" s="358"/>
      <c r="R36" s="358"/>
      <c r="S36" s="361"/>
      <c r="T36" s="361"/>
      <c r="U36" s="361"/>
      <c r="V36" s="354"/>
    </row>
    <row r="37" spans="1:22" ht="15.75">
      <c r="A37" s="351"/>
      <c r="B37" s="364"/>
      <c r="C37" s="364"/>
      <c r="D37" s="352"/>
      <c r="E37" s="352"/>
      <c r="F37" s="352"/>
      <c r="G37" s="352"/>
      <c r="H37" s="352"/>
      <c r="I37" s="352"/>
      <c r="J37" s="356"/>
      <c r="K37" s="352"/>
      <c r="L37" s="352"/>
      <c r="M37" s="352"/>
      <c r="N37" s="352"/>
      <c r="O37" s="352"/>
      <c r="P37" s="352"/>
      <c r="Q37" s="352"/>
      <c r="R37" s="352"/>
      <c r="S37" s="352"/>
      <c r="T37" s="352"/>
      <c r="U37" s="356"/>
      <c r="V37" s="354"/>
    </row>
    <row r="38" spans="1:22" ht="15.75" customHeight="1">
      <c r="A38" s="365"/>
      <c r="B38" s="356"/>
      <c r="C38" s="356"/>
      <c r="D38" s="353"/>
      <c r="E38" s="353"/>
      <c r="F38" s="352"/>
      <c r="G38" s="352"/>
      <c r="H38" s="352"/>
      <c r="I38" s="352"/>
      <c r="J38" s="356"/>
      <c r="K38" s="353"/>
      <c r="L38" s="353"/>
      <c r="M38" s="353"/>
      <c r="N38" s="353"/>
      <c r="O38" s="353"/>
      <c r="P38" s="353"/>
      <c r="Q38" s="352"/>
      <c r="R38" s="353"/>
      <c r="S38" s="366"/>
      <c r="T38" s="366"/>
      <c r="U38" s="366"/>
      <c r="V38" s="354"/>
    </row>
    <row r="39" spans="1:22" ht="14.25">
      <c r="A39" s="367"/>
      <c r="B39" s="356"/>
      <c r="C39" s="356"/>
      <c r="D39" s="368"/>
      <c r="E39" s="368"/>
      <c r="F39" s="368"/>
      <c r="G39" s="368"/>
      <c r="H39" s="352"/>
      <c r="I39" s="352"/>
      <c r="J39" s="356"/>
      <c r="K39" s="366"/>
      <c r="L39" s="366"/>
      <c r="M39" s="366"/>
      <c r="N39" s="366"/>
      <c r="O39" s="356"/>
      <c r="P39" s="356"/>
      <c r="Q39" s="352"/>
      <c r="R39" s="369"/>
      <c r="S39" s="370"/>
      <c r="T39" s="370"/>
      <c r="U39" s="370"/>
      <c r="V39" s="354"/>
    </row>
    <row r="40" spans="1:22" ht="15.75">
      <c r="A40" s="355"/>
      <c r="B40" s="356"/>
      <c r="C40" s="359"/>
      <c r="D40" s="363" t="s">
        <v>131</v>
      </c>
      <c r="E40" s="363"/>
      <c r="F40" s="363"/>
      <c r="G40" s="363"/>
      <c r="H40" s="358"/>
      <c r="I40" s="358"/>
      <c r="J40" s="359"/>
      <c r="K40" s="371" t="s">
        <v>132</v>
      </c>
      <c r="L40" s="371"/>
      <c r="M40" s="371"/>
      <c r="N40" s="371"/>
      <c r="O40" s="359"/>
      <c r="P40" s="359"/>
      <c r="Q40" s="358"/>
      <c r="R40" s="371" t="s">
        <v>133</v>
      </c>
      <c r="S40" s="371"/>
      <c r="T40" s="371"/>
      <c r="U40" s="371"/>
      <c r="V40" s="372"/>
    </row>
    <row r="41" spans="1:22" ht="15">
      <c r="A41" s="351"/>
      <c r="B41" s="353"/>
      <c r="C41" s="373"/>
      <c r="D41" s="363" t="s">
        <v>134</v>
      </c>
      <c r="E41" s="363"/>
      <c r="F41" s="363"/>
      <c r="G41" s="363"/>
      <c r="H41" s="358"/>
      <c r="I41" s="358"/>
      <c r="J41" s="358"/>
      <c r="K41" s="363" t="s">
        <v>135</v>
      </c>
      <c r="L41" s="363"/>
      <c r="M41" s="363"/>
      <c r="N41" s="363"/>
      <c r="O41" s="358"/>
      <c r="P41" s="358"/>
      <c r="Q41" s="358"/>
      <c r="R41" s="363" t="s">
        <v>136</v>
      </c>
      <c r="S41" s="363"/>
      <c r="T41" s="363"/>
      <c r="U41" s="363"/>
      <c r="V41" s="374"/>
    </row>
    <row r="42" spans="1:22" ht="14.25">
      <c r="A42" s="367"/>
      <c r="B42" s="356"/>
      <c r="C42" s="356"/>
      <c r="D42" s="356"/>
      <c r="E42" s="356"/>
      <c r="F42" s="352"/>
      <c r="G42" s="352"/>
      <c r="H42" s="352"/>
      <c r="I42" s="352"/>
      <c r="J42" s="352"/>
      <c r="K42" s="352"/>
      <c r="L42" s="356"/>
      <c r="M42" s="352"/>
      <c r="N42" s="352"/>
      <c r="O42" s="352"/>
      <c r="P42" s="352"/>
      <c r="Q42" s="352"/>
      <c r="R42" s="356"/>
      <c r="S42" s="356"/>
      <c r="T42" s="352"/>
      <c r="U42" s="352"/>
      <c r="V42" s="354"/>
    </row>
    <row r="43" spans="1:22" ht="14.25">
      <c r="A43" s="375"/>
      <c r="B43" s="368"/>
      <c r="C43" s="368"/>
      <c r="D43" s="368"/>
      <c r="E43" s="368"/>
      <c r="F43" s="368"/>
      <c r="G43" s="368"/>
      <c r="H43" s="368"/>
      <c r="I43" s="368"/>
      <c r="J43" s="368"/>
      <c r="K43" s="368"/>
      <c r="L43" s="368"/>
      <c r="M43" s="368"/>
      <c r="N43" s="368"/>
      <c r="O43" s="368"/>
      <c r="P43" s="368"/>
      <c r="Q43" s="368"/>
      <c r="R43" s="368"/>
      <c r="S43" s="368"/>
      <c r="T43" s="368"/>
      <c r="U43" s="368"/>
      <c r="V43" s="376"/>
    </row>
    <row r="44" spans="1:22" ht="14.25">
      <c r="A44" s="375"/>
      <c r="B44" s="368"/>
      <c r="C44" s="368"/>
      <c r="D44" s="368"/>
      <c r="E44" s="368"/>
      <c r="F44" s="368"/>
      <c r="G44" s="368"/>
      <c r="H44" s="368"/>
      <c r="I44" s="368"/>
      <c r="J44" s="368"/>
      <c r="K44" s="368"/>
      <c r="L44" s="368"/>
      <c r="M44" s="368"/>
      <c r="N44" s="368"/>
      <c r="O44" s="368"/>
      <c r="P44" s="368"/>
      <c r="Q44" s="368"/>
      <c r="R44" s="368"/>
      <c r="S44" s="368"/>
      <c r="T44" s="368"/>
      <c r="U44" s="368"/>
      <c r="V44" s="376"/>
    </row>
    <row r="45" spans="1:22" ht="13.5" thickBot="1">
      <c r="A45" s="377"/>
      <c r="B45" s="378"/>
      <c r="C45" s="378"/>
      <c r="D45" s="378"/>
      <c r="E45" s="378"/>
      <c r="F45" s="378"/>
      <c r="G45" s="378"/>
      <c r="H45" s="378"/>
      <c r="I45" s="378"/>
      <c r="J45" s="378"/>
      <c r="K45" s="378"/>
      <c r="L45" s="378"/>
      <c r="M45" s="378"/>
      <c r="N45" s="378"/>
      <c r="O45" s="378"/>
      <c r="P45" s="378"/>
      <c r="Q45" s="378"/>
      <c r="R45" s="378"/>
      <c r="S45" s="378"/>
      <c r="T45" s="378"/>
      <c r="U45" s="378"/>
      <c r="V45" s="379"/>
    </row>
    <row r="48" ht="13.5" thickBot="1"/>
    <row r="49" spans="12:13" ht="14.25">
      <c r="L49" s="380">
        <v>5189.4</v>
      </c>
      <c r="M49" s="381">
        <v>58342.8</v>
      </c>
    </row>
    <row r="50" spans="12:13" ht="14.25">
      <c r="L50" s="380">
        <v>3589.1</v>
      </c>
      <c r="M50" s="382">
        <v>45567.7</v>
      </c>
    </row>
    <row r="51" spans="12:13" ht="14.25">
      <c r="L51" s="380">
        <v>3768.6</v>
      </c>
      <c r="M51" s="382">
        <v>61438.3</v>
      </c>
    </row>
    <row r="52" spans="12:13" ht="14.25">
      <c r="L52" s="380">
        <v>1405</v>
      </c>
      <c r="M52" s="382">
        <v>31158.8</v>
      </c>
    </row>
    <row r="53" spans="12:13" ht="14.25">
      <c r="L53" s="380">
        <v>571.1</v>
      </c>
      <c r="M53" s="382">
        <v>19152.5</v>
      </c>
    </row>
    <row r="54" spans="12:13" ht="14.25">
      <c r="L54" s="380">
        <v>13383.9</v>
      </c>
      <c r="M54" s="382">
        <v>1159049.8</v>
      </c>
    </row>
    <row r="55" spans="12:13" ht="14.25">
      <c r="L55" s="380">
        <v>30277.1</v>
      </c>
      <c r="M55" s="382">
        <v>780334.4</v>
      </c>
    </row>
    <row r="56" spans="12:13" ht="14.25">
      <c r="L56" s="380">
        <v>18082.9</v>
      </c>
      <c r="M56" s="382">
        <v>255459.3</v>
      </c>
    </row>
    <row r="57" spans="12:13" ht="14.25">
      <c r="L57" s="380">
        <v>273.2</v>
      </c>
      <c r="M57" s="382">
        <v>3221.3</v>
      </c>
    </row>
    <row r="58" spans="12:13" ht="14.25">
      <c r="L58" s="380">
        <v>1147.6</v>
      </c>
      <c r="M58" s="382">
        <v>10007.7</v>
      </c>
    </row>
    <row r="59" spans="12:13" ht="14.25">
      <c r="L59" s="380">
        <v>670.6</v>
      </c>
      <c r="M59" s="382">
        <v>6340.5</v>
      </c>
    </row>
    <row r="60" spans="12:13" ht="14.25">
      <c r="L60" s="380">
        <v>695.3</v>
      </c>
      <c r="M60" s="382">
        <v>14411.7</v>
      </c>
    </row>
    <row r="61" ht="14.25">
      <c r="L61" s="380">
        <f>SUM(L49:L60)</f>
        <v>79053.80000000002</v>
      </c>
    </row>
  </sheetData>
  <mergeCells count="25">
    <mergeCell ref="D41:G41"/>
    <mergeCell ref="K41:N41"/>
    <mergeCell ref="R41:V41"/>
    <mergeCell ref="A43:V43"/>
    <mergeCell ref="A44:V44"/>
    <mergeCell ref="D39:G39"/>
    <mergeCell ref="K39:N39"/>
    <mergeCell ref="S39:U39"/>
    <mergeCell ref="D40:G40"/>
    <mergeCell ref="K40:N40"/>
    <mergeCell ref="R40:V40"/>
    <mergeCell ref="A32:V32"/>
    <mergeCell ref="D34:G34"/>
    <mergeCell ref="K34:N34"/>
    <mergeCell ref="S34:U36"/>
    <mergeCell ref="K35:N35"/>
    <mergeCell ref="S38:U38"/>
    <mergeCell ref="A6:V6"/>
    <mergeCell ref="A7:V8"/>
    <mergeCell ref="A10:H10"/>
    <mergeCell ref="A12:A18"/>
    <mergeCell ref="B12:B18"/>
    <mergeCell ref="C12:C18"/>
    <mergeCell ref="D13:K13"/>
    <mergeCell ref="M13:T13"/>
  </mergeCells>
  <printOptions/>
  <pageMargins left="1.1811023622047245" right="0" top="0" bottom="0" header="0.31496062992125984" footer="0.31496062992125984"/>
  <pageSetup fitToHeight="0" fitToWidth="1" horizontalDpi="600" verticalDpi="600" orientation="landscape" scale="3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zoomScale="80" zoomScaleNormal="80" workbookViewId="0" topLeftCell="A22">
      <selection activeCell="D21" sqref="D21"/>
    </sheetView>
  </sheetViews>
  <sheetFormatPr defaultColWidth="12.625" defaultRowHeight="15" customHeight="1"/>
  <cols>
    <col min="1" max="1" width="11.00390625" style="0" customWidth="1"/>
    <col min="2" max="2" width="51.00390625" style="0" customWidth="1"/>
    <col min="3" max="3" width="20.00390625" style="0" customWidth="1"/>
    <col min="4" max="4" width="17.125" style="0" customWidth="1"/>
    <col min="5" max="5" width="19.875" style="0" customWidth="1"/>
    <col min="6" max="6" width="16.75390625" style="0" customWidth="1"/>
    <col min="7" max="7" width="16.50390625" style="0" customWidth="1"/>
    <col min="8" max="8" width="11.75390625" style="0" customWidth="1"/>
    <col min="9" max="9" width="13.25390625" style="0" customWidth="1"/>
    <col min="10" max="10" width="16.25390625" style="0" customWidth="1"/>
    <col min="11" max="11" width="19.25390625" style="0" customWidth="1"/>
    <col min="12" max="26" width="11.00390625" style="0" customWidth="1"/>
  </cols>
  <sheetData>
    <row r="1" spans="1:26" ht="12.75" customHeight="1">
      <c r="A1" s="53"/>
      <c r="B1" s="53"/>
      <c r="C1" s="53"/>
      <c r="D1" s="53"/>
      <c r="E1" s="53"/>
      <c r="F1" s="53"/>
      <c r="G1" s="53"/>
      <c r="H1" s="53"/>
      <c r="I1" s="53"/>
      <c r="J1" s="53"/>
      <c r="K1" s="53"/>
      <c r="L1" s="53"/>
      <c r="M1" s="53"/>
      <c r="N1" s="53"/>
      <c r="O1" s="53"/>
      <c r="P1" s="53"/>
      <c r="Q1" s="53"/>
      <c r="R1" s="53"/>
      <c r="S1" s="53"/>
      <c r="T1" s="53"/>
      <c r="U1" s="53"/>
      <c r="V1" s="53"/>
      <c r="W1" s="53"/>
      <c r="X1" s="53"/>
      <c r="Y1" s="53"/>
      <c r="Z1" s="53"/>
    </row>
    <row r="2" spans="1:26" ht="12.75" customHeight="1">
      <c r="A2" s="53"/>
      <c r="B2" s="53"/>
      <c r="C2" s="53"/>
      <c r="D2" s="53"/>
      <c r="E2" s="53"/>
      <c r="F2" s="53"/>
      <c r="G2" s="53"/>
      <c r="H2" s="53"/>
      <c r="I2" s="53"/>
      <c r="J2" s="53"/>
      <c r="K2" s="53"/>
      <c r="L2" s="53"/>
      <c r="M2" s="53"/>
      <c r="N2" s="53"/>
      <c r="O2" s="53"/>
      <c r="P2" s="53"/>
      <c r="Q2" s="53"/>
      <c r="R2" s="53"/>
      <c r="S2" s="53"/>
      <c r="T2" s="53"/>
      <c r="U2" s="53"/>
      <c r="V2" s="53"/>
      <c r="W2" s="53"/>
      <c r="X2" s="53"/>
      <c r="Y2" s="53"/>
      <c r="Z2" s="53"/>
    </row>
    <row r="3" spans="1:26" ht="22.5" customHeight="1">
      <c r="A3" s="53"/>
      <c r="B3" s="232" t="s">
        <v>36</v>
      </c>
      <c r="C3" s="190"/>
      <c r="D3" s="190"/>
      <c r="E3" s="190"/>
      <c r="F3" s="190"/>
      <c r="G3" s="190"/>
      <c r="H3" s="190"/>
      <c r="I3" s="190"/>
      <c r="J3" s="190"/>
      <c r="K3" s="190"/>
      <c r="L3" s="53"/>
      <c r="M3" s="53"/>
      <c r="N3" s="53"/>
      <c r="O3" s="53"/>
      <c r="P3" s="53"/>
      <c r="Q3" s="53"/>
      <c r="R3" s="53"/>
      <c r="S3" s="53"/>
      <c r="T3" s="53"/>
      <c r="U3" s="53"/>
      <c r="V3" s="53"/>
      <c r="W3" s="53"/>
      <c r="X3" s="53"/>
      <c r="Y3" s="53"/>
      <c r="Z3" s="53"/>
    </row>
    <row r="4" spans="1:26" ht="4.5" customHeight="1">
      <c r="A4" s="53"/>
      <c r="B4" s="53"/>
      <c r="C4" s="53"/>
      <c r="D4" s="233"/>
      <c r="E4" s="190"/>
      <c r="F4" s="190"/>
      <c r="G4" s="53"/>
      <c r="H4" s="53"/>
      <c r="I4" s="53"/>
      <c r="J4" s="53"/>
      <c r="K4" s="53"/>
      <c r="L4" s="53"/>
      <c r="M4" s="53"/>
      <c r="N4" s="53"/>
      <c r="O4" s="53"/>
      <c r="P4" s="53"/>
      <c r="Q4" s="53"/>
      <c r="R4" s="53"/>
      <c r="S4" s="53"/>
      <c r="T4" s="53"/>
      <c r="U4" s="53"/>
      <c r="V4" s="53"/>
      <c r="W4" s="53"/>
      <c r="X4" s="53"/>
      <c r="Y4" s="53"/>
      <c r="Z4" s="53"/>
    </row>
    <row r="5" spans="1:26" ht="16.5" customHeight="1">
      <c r="A5" s="53"/>
      <c r="B5" s="53"/>
      <c r="C5" s="53"/>
      <c r="D5" s="53"/>
      <c r="E5" s="53"/>
      <c r="F5" s="54"/>
      <c r="G5" s="53"/>
      <c r="H5" s="53"/>
      <c r="I5" s="53"/>
      <c r="J5" s="53"/>
      <c r="K5" s="55"/>
      <c r="L5" s="53"/>
      <c r="M5" s="53"/>
      <c r="N5" s="53"/>
      <c r="O5" s="53"/>
      <c r="P5" s="53"/>
      <c r="Q5" s="53"/>
      <c r="R5" s="53"/>
      <c r="S5" s="53"/>
      <c r="T5" s="53"/>
      <c r="U5" s="53"/>
      <c r="V5" s="53"/>
      <c r="W5" s="53"/>
      <c r="X5" s="53"/>
      <c r="Y5" s="53"/>
      <c r="Z5" s="53"/>
    </row>
    <row r="6" spans="1:26" ht="11.25" customHeight="1">
      <c r="A6" s="53"/>
      <c r="B6" s="53"/>
      <c r="C6" s="53"/>
      <c r="D6" s="53"/>
      <c r="E6" s="53"/>
      <c r="F6" s="53"/>
      <c r="G6" s="53"/>
      <c r="H6" s="53"/>
      <c r="I6" s="53"/>
      <c r="J6" s="53"/>
      <c r="K6" s="53"/>
      <c r="L6" s="53"/>
      <c r="M6" s="53"/>
      <c r="N6" s="53"/>
      <c r="O6" s="53"/>
      <c r="P6" s="53"/>
      <c r="Q6" s="53"/>
      <c r="R6" s="53"/>
      <c r="S6" s="53"/>
      <c r="T6" s="53"/>
      <c r="U6" s="53"/>
      <c r="V6" s="53"/>
      <c r="W6" s="53"/>
      <c r="X6" s="53"/>
      <c r="Y6" s="53"/>
      <c r="Z6" s="53"/>
    </row>
    <row r="7" spans="1:26" ht="21.75" customHeight="1">
      <c r="A7" s="53"/>
      <c r="B7" s="234" t="s">
        <v>37</v>
      </c>
      <c r="C7" s="194"/>
      <c r="D7" s="194"/>
      <c r="E7" s="194"/>
      <c r="F7" s="194"/>
      <c r="G7" s="194"/>
      <c r="H7" s="194"/>
      <c r="I7" s="194"/>
      <c r="J7" s="194"/>
      <c r="K7" s="195"/>
      <c r="L7" s="53"/>
      <c r="M7" s="53"/>
      <c r="N7" s="53"/>
      <c r="O7" s="53"/>
      <c r="P7" s="53"/>
      <c r="Q7" s="53"/>
      <c r="R7" s="53"/>
      <c r="S7" s="53"/>
      <c r="T7" s="53"/>
      <c r="U7" s="53"/>
      <c r="V7" s="53"/>
      <c r="W7" s="53"/>
      <c r="X7" s="53"/>
      <c r="Y7" s="53"/>
      <c r="Z7" s="53"/>
    </row>
    <row r="8" spans="1:26" ht="21.75" customHeight="1">
      <c r="A8" s="53"/>
      <c r="B8" s="235" t="s">
        <v>38</v>
      </c>
      <c r="C8" s="190"/>
      <c r="D8" s="190"/>
      <c r="E8" s="190"/>
      <c r="F8" s="190"/>
      <c r="G8" s="190"/>
      <c r="H8" s="190"/>
      <c r="I8" s="190"/>
      <c r="J8" s="190"/>
      <c r="K8" s="190"/>
      <c r="L8" s="53"/>
      <c r="M8" s="53"/>
      <c r="N8" s="53"/>
      <c r="O8" s="53"/>
      <c r="P8" s="53"/>
      <c r="Q8" s="53"/>
      <c r="R8" s="53"/>
      <c r="S8" s="53"/>
      <c r="T8" s="53"/>
      <c r="U8" s="53"/>
      <c r="V8" s="53"/>
      <c r="W8" s="53"/>
      <c r="X8" s="53"/>
      <c r="Y8" s="53"/>
      <c r="Z8" s="53"/>
    </row>
    <row r="9" spans="1:26" ht="12.75" customHeight="1">
      <c r="A9" s="53"/>
      <c r="B9" s="225" t="s">
        <v>39</v>
      </c>
      <c r="C9" s="226"/>
      <c r="D9" s="226"/>
      <c r="E9" s="226"/>
      <c r="F9" s="226"/>
      <c r="G9" s="226"/>
      <c r="H9" s="226"/>
      <c r="I9" s="226"/>
      <c r="J9" s="226"/>
      <c r="K9" s="226"/>
      <c r="L9" s="53"/>
      <c r="M9" s="53"/>
      <c r="N9" s="53"/>
      <c r="O9" s="53"/>
      <c r="P9" s="53"/>
      <c r="Q9" s="53"/>
      <c r="R9" s="53"/>
      <c r="S9" s="53"/>
      <c r="T9" s="53"/>
      <c r="U9" s="53"/>
      <c r="V9" s="53"/>
      <c r="W9" s="53"/>
      <c r="X9" s="53"/>
      <c r="Y9" s="53"/>
      <c r="Z9" s="53"/>
    </row>
    <row r="10" spans="1:26" ht="12.75" customHeight="1">
      <c r="A10" s="53"/>
      <c r="B10" s="58"/>
      <c r="C10" s="59"/>
      <c r="D10" s="59"/>
      <c r="E10" s="59"/>
      <c r="F10" s="59"/>
      <c r="G10" s="59"/>
      <c r="H10" s="59"/>
      <c r="I10" s="59"/>
      <c r="J10" s="59"/>
      <c r="K10" s="60"/>
      <c r="L10" s="53"/>
      <c r="M10" s="53"/>
      <c r="N10" s="53"/>
      <c r="O10" s="53"/>
      <c r="P10" s="53"/>
      <c r="Q10" s="53"/>
      <c r="R10" s="53"/>
      <c r="S10" s="53"/>
      <c r="T10" s="53"/>
      <c r="U10" s="53"/>
      <c r="V10" s="53"/>
      <c r="W10" s="53"/>
      <c r="X10" s="53"/>
      <c r="Y10" s="53"/>
      <c r="Z10" s="53"/>
    </row>
    <row r="11" spans="1:26" ht="21.75" customHeight="1">
      <c r="A11" s="53"/>
      <c r="B11" s="61" t="s">
        <v>40</v>
      </c>
      <c r="C11" s="225" t="s">
        <v>41</v>
      </c>
      <c r="D11" s="226"/>
      <c r="E11" s="53"/>
      <c r="F11" s="53"/>
      <c r="G11" s="53"/>
      <c r="H11" s="62" t="s">
        <v>42</v>
      </c>
      <c r="I11" s="57">
        <v>2022</v>
      </c>
      <c r="J11" s="53"/>
      <c r="K11" s="63"/>
      <c r="L11" s="53"/>
      <c r="M11" s="53"/>
      <c r="N11" s="53"/>
      <c r="O11" s="53"/>
      <c r="P11" s="53"/>
      <c r="Q11" s="53"/>
      <c r="R11" s="53"/>
      <c r="S11" s="53"/>
      <c r="T11" s="53"/>
      <c r="U11" s="53"/>
      <c r="V11" s="53"/>
      <c r="W11" s="53"/>
      <c r="X11" s="53"/>
      <c r="Y11" s="53"/>
      <c r="Z11" s="53"/>
    </row>
    <row r="12" spans="1:26" ht="12.75" customHeight="1">
      <c r="A12" s="53"/>
      <c r="B12" s="64"/>
      <c r="C12" s="54"/>
      <c r="D12" s="54"/>
      <c r="E12" s="54"/>
      <c r="F12" s="54"/>
      <c r="G12" s="54"/>
      <c r="H12" s="56"/>
      <c r="I12" s="56"/>
      <c r="J12" s="56"/>
      <c r="K12" s="65"/>
      <c r="L12" s="53"/>
      <c r="M12" s="53"/>
      <c r="N12" s="53"/>
      <c r="O12" s="53"/>
      <c r="P12" s="53"/>
      <c r="Q12" s="53"/>
      <c r="R12" s="53"/>
      <c r="S12" s="53"/>
      <c r="T12" s="53"/>
      <c r="U12" s="53"/>
      <c r="V12" s="53"/>
      <c r="W12" s="53"/>
      <c r="X12" s="53"/>
      <c r="Y12" s="53"/>
      <c r="Z12" s="53"/>
    </row>
    <row r="13" spans="1:26" ht="5.25" customHeight="1">
      <c r="A13" s="53"/>
      <c r="B13" s="66"/>
      <c r="C13" s="67"/>
      <c r="D13" s="67"/>
      <c r="E13" s="67"/>
      <c r="F13" s="67"/>
      <c r="G13" s="67"/>
      <c r="H13" s="68"/>
      <c r="I13" s="68"/>
      <c r="J13" s="68"/>
      <c r="K13" s="69"/>
      <c r="L13" s="53"/>
      <c r="M13" s="53"/>
      <c r="N13" s="53"/>
      <c r="O13" s="53"/>
      <c r="P13" s="53"/>
      <c r="Q13" s="53"/>
      <c r="R13" s="53"/>
      <c r="S13" s="53"/>
      <c r="T13" s="53"/>
      <c r="U13" s="53"/>
      <c r="V13" s="53"/>
      <c r="W13" s="53"/>
      <c r="X13" s="53"/>
      <c r="Y13" s="53"/>
      <c r="Z13" s="53"/>
    </row>
    <row r="14" spans="1:26" ht="15" customHeight="1">
      <c r="A14" s="53"/>
      <c r="B14" s="227" t="s">
        <v>99</v>
      </c>
      <c r="C14" s="194"/>
      <c r="D14" s="194"/>
      <c r="E14" s="194"/>
      <c r="F14" s="194"/>
      <c r="G14" s="194"/>
      <c r="H14" s="194"/>
      <c r="I14" s="194"/>
      <c r="J14" s="194"/>
      <c r="K14" s="228"/>
      <c r="L14" s="53"/>
      <c r="M14" s="53"/>
      <c r="N14" s="53"/>
      <c r="O14" s="53"/>
      <c r="P14" s="53"/>
      <c r="Q14" s="53"/>
      <c r="R14" s="53"/>
      <c r="S14" s="53"/>
      <c r="T14" s="53"/>
      <c r="U14" s="53"/>
      <c r="V14" s="53"/>
      <c r="W14" s="53"/>
      <c r="X14" s="53"/>
      <c r="Y14" s="53"/>
      <c r="Z14" s="53"/>
    </row>
    <row r="15" spans="1:26" ht="12.75" customHeight="1">
      <c r="A15" s="53"/>
      <c r="B15" s="229" t="s">
        <v>43</v>
      </c>
      <c r="C15" s="194"/>
      <c r="D15" s="194"/>
      <c r="E15" s="194"/>
      <c r="F15" s="194"/>
      <c r="G15" s="194"/>
      <c r="H15" s="194"/>
      <c r="I15" s="194"/>
      <c r="J15" s="194"/>
      <c r="K15" s="228"/>
      <c r="L15" s="53"/>
      <c r="M15" s="53"/>
      <c r="N15" s="53"/>
      <c r="O15" s="53"/>
      <c r="P15" s="53"/>
      <c r="Q15" s="53"/>
      <c r="R15" s="53"/>
      <c r="S15" s="53"/>
      <c r="T15" s="53"/>
      <c r="U15" s="53"/>
      <c r="V15" s="53"/>
      <c r="W15" s="53"/>
      <c r="X15" s="53"/>
      <c r="Y15" s="53"/>
      <c r="Z15" s="53"/>
    </row>
    <row r="16" spans="1:26" ht="5.25" customHeight="1">
      <c r="A16" s="53"/>
      <c r="B16" s="70"/>
      <c r="C16" s="71"/>
      <c r="D16" s="71"/>
      <c r="E16" s="71"/>
      <c r="F16" s="71"/>
      <c r="G16" s="71"/>
      <c r="H16" s="71"/>
      <c r="I16" s="71"/>
      <c r="J16" s="71"/>
      <c r="K16" s="72"/>
      <c r="L16" s="53"/>
      <c r="M16" s="53"/>
      <c r="N16" s="53"/>
      <c r="O16" s="53"/>
      <c r="P16" s="53"/>
      <c r="Q16" s="53"/>
      <c r="R16" s="53"/>
      <c r="S16" s="53"/>
      <c r="T16" s="53"/>
      <c r="U16" s="53"/>
      <c r="V16" s="53"/>
      <c r="W16" s="53"/>
      <c r="X16" s="53"/>
      <c r="Y16" s="53"/>
      <c r="Z16" s="53"/>
    </row>
    <row r="17" spans="1:26" ht="87" customHeight="1">
      <c r="A17" s="73"/>
      <c r="B17" s="74" t="s">
        <v>12</v>
      </c>
      <c r="C17" s="74" t="s">
        <v>44</v>
      </c>
      <c r="D17" s="74" t="s">
        <v>45</v>
      </c>
      <c r="E17" s="74" t="s">
        <v>10</v>
      </c>
      <c r="F17" s="74" t="s">
        <v>46</v>
      </c>
      <c r="G17" s="74" t="s">
        <v>47</v>
      </c>
      <c r="H17" s="75" t="s">
        <v>48</v>
      </c>
      <c r="I17" s="75" t="s">
        <v>49</v>
      </c>
      <c r="J17" s="74" t="s">
        <v>50</v>
      </c>
      <c r="K17" s="75" t="s">
        <v>11</v>
      </c>
      <c r="L17" s="73"/>
      <c r="M17" s="73"/>
      <c r="N17" s="73"/>
      <c r="O17" s="73"/>
      <c r="P17" s="73"/>
      <c r="Q17" s="73"/>
      <c r="R17" s="73"/>
      <c r="S17" s="73"/>
      <c r="T17" s="73"/>
      <c r="U17" s="73"/>
      <c r="V17" s="73"/>
      <c r="W17" s="73"/>
      <c r="X17" s="73"/>
      <c r="Y17" s="73"/>
      <c r="Z17" s="73"/>
    </row>
    <row r="18" spans="1:26" ht="22.5" customHeight="1">
      <c r="A18" s="53"/>
      <c r="B18" s="76" t="s">
        <v>51</v>
      </c>
      <c r="C18" s="77" t="s">
        <v>52</v>
      </c>
      <c r="D18" s="77" t="s">
        <v>53</v>
      </c>
      <c r="E18" s="77" t="s">
        <v>54</v>
      </c>
      <c r="F18" s="77" t="s">
        <v>55</v>
      </c>
      <c r="G18" s="76" t="s">
        <v>56</v>
      </c>
      <c r="H18" s="76" t="s">
        <v>57</v>
      </c>
      <c r="I18" s="76" t="s">
        <v>58</v>
      </c>
      <c r="J18" s="78" t="s">
        <v>59</v>
      </c>
      <c r="K18" s="76" t="s">
        <v>60</v>
      </c>
      <c r="L18" s="53"/>
      <c r="M18" s="79"/>
      <c r="N18" s="53"/>
      <c r="O18" s="53"/>
      <c r="P18" s="53"/>
      <c r="Q18" s="53"/>
      <c r="R18" s="53"/>
      <c r="S18" s="53"/>
      <c r="T18" s="53"/>
      <c r="U18" s="53"/>
      <c r="V18" s="53"/>
      <c r="W18" s="53"/>
      <c r="X18" s="53"/>
      <c r="Y18" s="53"/>
      <c r="Z18" s="53"/>
    </row>
    <row r="19" spans="1:26" ht="22.5" customHeight="1">
      <c r="A19" s="53"/>
      <c r="B19" s="80" t="s">
        <v>61</v>
      </c>
      <c r="C19" s="80"/>
      <c r="D19" s="80"/>
      <c r="E19" s="80"/>
      <c r="F19" s="81"/>
      <c r="G19" s="80"/>
      <c r="H19" s="80"/>
      <c r="I19" s="80"/>
      <c r="J19" s="80"/>
      <c r="K19" s="82"/>
      <c r="L19" s="53"/>
      <c r="M19" s="79"/>
      <c r="N19" s="53"/>
      <c r="O19" s="53"/>
      <c r="P19" s="53"/>
      <c r="Q19" s="53"/>
      <c r="R19" s="53"/>
      <c r="S19" s="53"/>
      <c r="T19" s="53"/>
      <c r="U19" s="53"/>
      <c r="V19" s="53"/>
      <c r="W19" s="53"/>
      <c r="X19" s="53"/>
      <c r="Y19" s="53"/>
      <c r="Z19" s="53"/>
    </row>
    <row r="20" spans="1:26" ht="33" customHeight="1">
      <c r="A20" s="53"/>
      <c r="B20" s="80"/>
      <c r="C20" s="83"/>
      <c r="D20" s="83"/>
      <c r="E20" s="84"/>
      <c r="F20" s="83"/>
      <c r="G20" s="85"/>
      <c r="H20" s="85"/>
      <c r="I20" s="85"/>
      <c r="J20" s="85"/>
      <c r="K20" s="137"/>
      <c r="L20" s="53"/>
      <c r="M20" s="79"/>
      <c r="N20" s="53"/>
      <c r="O20" s="53"/>
      <c r="P20" s="53"/>
      <c r="Q20" s="53"/>
      <c r="R20" s="53"/>
      <c r="S20" s="53"/>
      <c r="T20" s="53"/>
      <c r="U20" s="53"/>
      <c r="V20" s="53"/>
      <c r="W20" s="53"/>
      <c r="X20" s="53"/>
      <c r="Y20" s="53"/>
      <c r="Z20" s="53"/>
    </row>
    <row r="21" spans="1:26" ht="33" customHeight="1">
      <c r="A21" s="53"/>
      <c r="B21" s="87" t="s">
        <v>62</v>
      </c>
      <c r="C21" s="88">
        <v>137141.52</v>
      </c>
      <c r="D21" s="89"/>
      <c r="E21" s="90">
        <f>C21</f>
        <v>137141.52</v>
      </c>
      <c r="F21" s="91"/>
      <c r="G21" s="92"/>
      <c r="H21" s="92">
        <f>SUM(F21:G21)</f>
        <v>0</v>
      </c>
      <c r="I21" s="92"/>
      <c r="J21" s="92"/>
      <c r="K21" s="188">
        <f>E21</f>
        <v>137141.52</v>
      </c>
      <c r="L21" s="93"/>
      <c r="M21" s="93"/>
      <c r="N21" s="53"/>
      <c r="O21" s="53"/>
      <c r="P21" s="53"/>
      <c r="Q21" s="53"/>
      <c r="R21" s="53"/>
      <c r="S21" s="53"/>
      <c r="T21" s="53"/>
      <c r="U21" s="53"/>
      <c r="V21" s="53"/>
      <c r="W21" s="53"/>
      <c r="X21" s="53"/>
      <c r="Y21" s="53"/>
      <c r="Z21" s="53"/>
    </row>
    <row r="22" spans="1:26" ht="33" customHeight="1">
      <c r="A22" s="53"/>
      <c r="B22" s="80"/>
      <c r="C22" s="83"/>
      <c r="D22" s="83"/>
      <c r="E22" s="84"/>
      <c r="F22" s="83"/>
      <c r="G22" s="85"/>
      <c r="H22" s="85"/>
      <c r="I22" s="85"/>
      <c r="J22" s="85"/>
      <c r="K22" s="138">
        <f aca="true" t="shared" si="0" ref="K22:K28">+E22+F22+G22+H22+I22+J22</f>
        <v>0</v>
      </c>
      <c r="L22" s="53"/>
      <c r="M22" s="79"/>
      <c r="N22" s="53"/>
      <c r="O22" s="53"/>
      <c r="P22" s="53"/>
      <c r="Q22" s="53"/>
      <c r="R22" s="53"/>
      <c r="S22" s="53"/>
      <c r="T22" s="53"/>
      <c r="U22" s="53"/>
      <c r="V22" s="53"/>
      <c r="W22" s="53"/>
      <c r="X22" s="53"/>
      <c r="Y22" s="53"/>
      <c r="Z22" s="53"/>
    </row>
    <row r="23" spans="1:26" ht="33" customHeight="1">
      <c r="A23" s="53"/>
      <c r="B23" s="80"/>
      <c r="C23" s="83"/>
      <c r="D23" s="83"/>
      <c r="E23" s="84">
        <f aca="true" t="shared" si="1" ref="E23:E28">SUM(C23:D23)</f>
        <v>0</v>
      </c>
      <c r="F23" s="83"/>
      <c r="G23" s="85"/>
      <c r="H23" s="85"/>
      <c r="I23" s="85"/>
      <c r="J23" s="85"/>
      <c r="K23" s="86">
        <f t="shared" si="0"/>
        <v>0</v>
      </c>
      <c r="L23" s="53"/>
      <c r="M23" s="79"/>
      <c r="N23" s="53"/>
      <c r="O23" s="53"/>
      <c r="P23" s="53"/>
      <c r="Q23" s="53"/>
      <c r="R23" s="53"/>
      <c r="S23" s="53"/>
      <c r="T23" s="53"/>
      <c r="U23" s="53"/>
      <c r="V23" s="53"/>
      <c r="W23" s="53"/>
      <c r="X23" s="53"/>
      <c r="Y23" s="53"/>
      <c r="Z23" s="53"/>
    </row>
    <row r="24" spans="1:26" ht="33" customHeight="1">
      <c r="A24" s="53"/>
      <c r="B24" s="80"/>
      <c r="C24" s="83"/>
      <c r="D24" s="83"/>
      <c r="E24" s="84">
        <f t="shared" si="1"/>
        <v>0</v>
      </c>
      <c r="F24" s="83"/>
      <c r="G24" s="85"/>
      <c r="H24" s="85"/>
      <c r="I24" s="85"/>
      <c r="J24" s="85"/>
      <c r="K24" s="86">
        <f t="shared" si="0"/>
        <v>0</v>
      </c>
      <c r="L24" s="53"/>
      <c r="M24" s="79"/>
      <c r="N24" s="53"/>
      <c r="O24" s="53"/>
      <c r="P24" s="53"/>
      <c r="Q24" s="53"/>
      <c r="R24" s="53"/>
      <c r="S24" s="53"/>
      <c r="T24" s="53"/>
      <c r="U24" s="53"/>
      <c r="V24" s="53"/>
      <c r="W24" s="53"/>
      <c r="X24" s="53"/>
      <c r="Y24" s="53"/>
      <c r="Z24" s="53"/>
    </row>
    <row r="25" spans="1:26" ht="33" customHeight="1">
      <c r="A25" s="53"/>
      <c r="B25" s="80"/>
      <c r="C25" s="83"/>
      <c r="D25" s="83"/>
      <c r="E25" s="84">
        <f t="shared" si="1"/>
        <v>0</v>
      </c>
      <c r="F25" s="83"/>
      <c r="G25" s="85"/>
      <c r="H25" s="85"/>
      <c r="I25" s="85"/>
      <c r="J25" s="85"/>
      <c r="K25" s="86">
        <f t="shared" si="0"/>
        <v>0</v>
      </c>
      <c r="L25" s="53"/>
      <c r="M25" s="79"/>
      <c r="N25" s="53"/>
      <c r="O25" s="53"/>
      <c r="P25" s="53"/>
      <c r="Q25" s="53"/>
      <c r="R25" s="53"/>
      <c r="S25" s="53"/>
      <c r="T25" s="53"/>
      <c r="U25" s="53"/>
      <c r="V25" s="53"/>
      <c r="W25" s="53"/>
      <c r="X25" s="53"/>
      <c r="Y25" s="53"/>
      <c r="Z25" s="53"/>
    </row>
    <row r="26" spans="1:26" ht="33" customHeight="1">
      <c r="A26" s="53"/>
      <c r="B26" s="94"/>
      <c r="C26" s="83"/>
      <c r="D26" s="83"/>
      <c r="E26" s="84">
        <f t="shared" si="1"/>
        <v>0</v>
      </c>
      <c r="F26" s="83"/>
      <c r="G26" s="85"/>
      <c r="H26" s="85"/>
      <c r="I26" s="85"/>
      <c r="J26" s="85"/>
      <c r="K26" s="86">
        <f t="shared" si="0"/>
        <v>0</v>
      </c>
      <c r="L26" s="53"/>
      <c r="M26" s="79"/>
      <c r="N26" s="53"/>
      <c r="O26" s="53"/>
      <c r="P26" s="53"/>
      <c r="Q26" s="53"/>
      <c r="R26" s="53"/>
      <c r="S26" s="53"/>
      <c r="T26" s="53"/>
      <c r="U26" s="53"/>
      <c r="V26" s="53"/>
      <c r="W26" s="53"/>
      <c r="X26" s="53"/>
      <c r="Y26" s="53"/>
      <c r="Z26" s="53"/>
    </row>
    <row r="27" spans="1:26" ht="33" customHeight="1">
      <c r="A27" s="53"/>
      <c r="B27" s="80"/>
      <c r="C27" s="83"/>
      <c r="D27" s="83"/>
      <c r="E27" s="84">
        <f t="shared" si="1"/>
        <v>0</v>
      </c>
      <c r="F27" s="83"/>
      <c r="G27" s="85"/>
      <c r="H27" s="85"/>
      <c r="I27" s="85"/>
      <c r="J27" s="85"/>
      <c r="K27" s="86">
        <f t="shared" si="0"/>
        <v>0</v>
      </c>
      <c r="L27" s="53"/>
      <c r="M27" s="79"/>
      <c r="N27" s="53"/>
      <c r="O27" s="53"/>
      <c r="P27" s="53"/>
      <c r="Q27" s="53"/>
      <c r="R27" s="53"/>
      <c r="S27" s="53"/>
      <c r="T27" s="53"/>
      <c r="U27" s="53"/>
      <c r="V27" s="53"/>
      <c r="W27" s="53"/>
      <c r="X27" s="53"/>
      <c r="Y27" s="53"/>
      <c r="Z27" s="53"/>
    </row>
    <row r="28" spans="1:26" ht="46.5" customHeight="1">
      <c r="A28" s="53"/>
      <c r="B28" s="80"/>
      <c r="C28" s="83"/>
      <c r="D28" s="83"/>
      <c r="E28" s="84">
        <f t="shared" si="1"/>
        <v>0</v>
      </c>
      <c r="F28" s="83"/>
      <c r="G28" s="85"/>
      <c r="H28" s="85"/>
      <c r="I28" s="85"/>
      <c r="J28" s="85"/>
      <c r="K28" s="86">
        <f t="shared" si="0"/>
        <v>0</v>
      </c>
      <c r="L28" s="53"/>
      <c r="M28" s="79"/>
      <c r="N28" s="53"/>
      <c r="O28" s="53"/>
      <c r="P28" s="53"/>
      <c r="Q28" s="53"/>
      <c r="R28" s="53"/>
      <c r="S28" s="53"/>
      <c r="T28" s="53"/>
      <c r="U28" s="53"/>
      <c r="V28" s="53"/>
      <c r="W28" s="53"/>
      <c r="X28" s="53"/>
      <c r="Y28" s="53"/>
      <c r="Z28" s="53"/>
    </row>
    <row r="29" spans="1:26" ht="28.5" customHeight="1">
      <c r="A29" s="53"/>
      <c r="B29" s="95" t="s">
        <v>63</v>
      </c>
      <c r="C29" s="96">
        <f>SUM(C21:C28)</f>
        <v>137141.52</v>
      </c>
      <c r="D29" s="97">
        <f>SUM(D19:D28)</f>
        <v>0</v>
      </c>
      <c r="E29" s="98">
        <f>SUM(E21:E28)</f>
        <v>137141.52</v>
      </c>
      <c r="F29" s="97">
        <f aca="true" t="shared" si="2" ref="F29:J29">SUM(F19:F28)</f>
        <v>0</v>
      </c>
      <c r="G29" s="97">
        <f t="shared" si="2"/>
        <v>0</v>
      </c>
      <c r="H29" s="97">
        <f t="shared" si="2"/>
        <v>0</v>
      </c>
      <c r="I29" s="97">
        <f t="shared" si="2"/>
        <v>0</v>
      </c>
      <c r="J29" s="97">
        <f t="shared" si="2"/>
        <v>0</v>
      </c>
      <c r="K29" s="98">
        <f>SUM(K21:K28)</f>
        <v>137141.52</v>
      </c>
      <c r="L29" s="53"/>
      <c r="M29" s="79"/>
      <c r="N29" s="53"/>
      <c r="O29" s="53"/>
      <c r="P29" s="53"/>
      <c r="Q29" s="53"/>
      <c r="R29" s="53"/>
      <c r="S29" s="53"/>
      <c r="T29" s="53"/>
      <c r="U29" s="53"/>
      <c r="V29" s="53"/>
      <c r="W29" s="53"/>
      <c r="X29" s="53"/>
      <c r="Y29" s="53"/>
      <c r="Z29" s="53"/>
    </row>
    <row r="30" spans="1:26" ht="12.75" customHeight="1">
      <c r="A30" s="53"/>
      <c r="B30" s="99"/>
      <c r="C30" s="99"/>
      <c r="D30" s="99"/>
      <c r="E30" s="99"/>
      <c r="F30" s="99"/>
      <c r="G30" s="100"/>
      <c r="H30" s="99"/>
      <c r="I30" s="99"/>
      <c r="J30" s="99"/>
      <c r="K30" s="99"/>
      <c r="L30" s="53"/>
      <c r="M30" s="79"/>
      <c r="N30" s="53"/>
      <c r="O30" s="53"/>
      <c r="P30" s="53"/>
      <c r="Q30" s="53"/>
      <c r="R30" s="53"/>
      <c r="S30" s="53"/>
      <c r="T30" s="53"/>
      <c r="U30" s="53"/>
      <c r="V30" s="53"/>
      <c r="W30" s="53"/>
      <c r="X30" s="53"/>
      <c r="Y30" s="53"/>
      <c r="Z30" s="53"/>
    </row>
    <row r="31" spans="1:26" ht="53.25" customHeight="1">
      <c r="A31" s="53"/>
      <c r="B31" s="230" t="s">
        <v>64</v>
      </c>
      <c r="C31" s="194"/>
      <c r="D31" s="194"/>
      <c r="E31" s="194"/>
      <c r="F31" s="194"/>
      <c r="G31" s="194"/>
      <c r="H31" s="194"/>
      <c r="I31" s="194"/>
      <c r="J31" s="194"/>
      <c r="K31" s="195"/>
      <c r="L31" s="53"/>
      <c r="M31" s="79"/>
      <c r="N31" s="53"/>
      <c r="O31" s="53"/>
      <c r="P31" s="53"/>
      <c r="Q31" s="53"/>
      <c r="R31" s="53"/>
      <c r="S31" s="53"/>
      <c r="T31" s="53"/>
      <c r="U31" s="53"/>
      <c r="V31" s="53"/>
      <c r="W31" s="53"/>
      <c r="X31" s="53"/>
      <c r="Y31" s="53"/>
      <c r="Z31" s="53"/>
    </row>
    <row r="32" spans="1:26" ht="42.75" customHeight="1">
      <c r="A32" s="53"/>
      <c r="B32" s="231" t="s">
        <v>32</v>
      </c>
      <c r="C32" s="194"/>
      <c r="D32" s="194"/>
      <c r="E32" s="194"/>
      <c r="F32" s="194"/>
      <c r="G32" s="194"/>
      <c r="H32" s="194"/>
      <c r="I32" s="194"/>
      <c r="J32" s="194"/>
      <c r="K32" s="195"/>
      <c r="L32" s="53"/>
      <c r="M32" s="79"/>
      <c r="N32" s="53"/>
      <c r="O32" s="53"/>
      <c r="P32" s="53"/>
      <c r="Q32" s="53"/>
      <c r="R32" s="53"/>
      <c r="S32" s="53"/>
      <c r="T32" s="53"/>
      <c r="U32" s="53"/>
      <c r="V32" s="53"/>
      <c r="W32" s="53"/>
      <c r="X32" s="53"/>
      <c r="Y32" s="53"/>
      <c r="Z32" s="53"/>
    </row>
    <row r="33" spans="1:26" ht="31.5" customHeight="1">
      <c r="A33" s="53"/>
      <c r="B33" s="101"/>
      <c r="C33" s="101"/>
      <c r="D33" s="101"/>
      <c r="E33" s="101"/>
      <c r="F33" s="101"/>
      <c r="G33" s="101"/>
      <c r="H33" s="101"/>
      <c r="I33" s="101"/>
      <c r="J33" s="101"/>
      <c r="K33" s="101"/>
      <c r="L33" s="53"/>
      <c r="M33" s="79"/>
      <c r="N33" s="53"/>
      <c r="O33" s="53"/>
      <c r="P33" s="53"/>
      <c r="Q33" s="53"/>
      <c r="R33" s="53"/>
      <c r="S33" s="53"/>
      <c r="T33" s="53"/>
      <c r="U33" s="53"/>
      <c r="V33" s="53"/>
      <c r="W33" s="53"/>
      <c r="X33" s="53"/>
      <c r="Y33" s="53"/>
      <c r="Z33" s="53"/>
    </row>
    <row r="34" spans="1:26" ht="24" customHeight="1">
      <c r="A34" s="53"/>
      <c r="B34" s="237" t="s">
        <v>34</v>
      </c>
      <c r="C34" s="237"/>
      <c r="D34" s="103"/>
      <c r="E34" s="236" t="s">
        <v>65</v>
      </c>
      <c r="F34" s="236"/>
      <c r="G34" s="236"/>
      <c r="H34" s="236"/>
      <c r="I34" s="236"/>
      <c r="J34" s="104"/>
      <c r="K34" s="104"/>
      <c r="L34" s="53"/>
      <c r="M34" s="79"/>
      <c r="N34" s="53"/>
      <c r="O34" s="53"/>
      <c r="P34" s="53"/>
      <c r="Q34" s="53"/>
      <c r="R34" s="53"/>
      <c r="S34" s="53"/>
      <c r="T34" s="53"/>
      <c r="U34" s="53"/>
      <c r="V34" s="53"/>
      <c r="W34" s="53"/>
      <c r="X34" s="53"/>
      <c r="Y34" s="53"/>
      <c r="Z34" s="53"/>
    </row>
    <row r="35" spans="1:26" ht="30" customHeight="1">
      <c r="A35" s="53"/>
      <c r="B35" s="102"/>
      <c r="C35" s="103"/>
      <c r="D35" s="103"/>
      <c r="E35" s="203"/>
      <c r="F35" s="194"/>
      <c r="G35" s="194"/>
      <c r="H35" s="194"/>
      <c r="I35" s="195"/>
      <c r="J35" s="104"/>
      <c r="K35" s="104"/>
      <c r="L35" s="53"/>
      <c r="M35" s="79"/>
      <c r="N35" s="53"/>
      <c r="O35" s="53"/>
      <c r="P35" s="53"/>
      <c r="Q35" s="53"/>
      <c r="R35" s="53"/>
      <c r="S35" s="53"/>
      <c r="T35" s="53"/>
      <c r="U35" s="53"/>
      <c r="V35" s="53"/>
      <c r="W35" s="53"/>
      <c r="X35" s="53"/>
      <c r="Y35" s="53"/>
      <c r="Z35" s="53"/>
    </row>
    <row r="36" spans="1:26" ht="16.5" customHeight="1">
      <c r="A36" s="53"/>
      <c r="B36" s="210" t="s">
        <v>105</v>
      </c>
      <c r="C36" s="210"/>
      <c r="D36" s="10"/>
      <c r="E36" s="203" t="s">
        <v>107</v>
      </c>
      <c r="F36" s="194"/>
      <c r="G36" s="194"/>
      <c r="H36" s="194"/>
      <c r="I36" s="195"/>
      <c r="J36" s="105"/>
      <c r="K36" s="105"/>
      <c r="L36" s="53"/>
      <c r="M36" s="79"/>
      <c r="N36" s="53"/>
      <c r="O36" s="53"/>
      <c r="P36" s="53"/>
      <c r="Q36" s="53"/>
      <c r="R36" s="53"/>
      <c r="S36" s="53"/>
      <c r="T36" s="53"/>
      <c r="U36" s="53"/>
      <c r="V36" s="53"/>
      <c r="W36" s="53"/>
      <c r="X36" s="53"/>
      <c r="Y36" s="53"/>
      <c r="Z36" s="53"/>
    </row>
    <row r="37" spans="1:26" ht="30.75" customHeight="1">
      <c r="A37" s="53"/>
      <c r="B37" s="239" t="s">
        <v>106</v>
      </c>
      <c r="C37" s="239"/>
      <c r="D37" s="103"/>
      <c r="E37" s="204" t="s">
        <v>108</v>
      </c>
      <c r="F37" s="205"/>
      <c r="G37" s="205"/>
      <c r="H37" s="205"/>
      <c r="I37" s="205"/>
      <c r="J37" s="105"/>
      <c r="K37" s="53"/>
      <c r="L37" s="53"/>
      <c r="M37" s="53"/>
      <c r="N37" s="53"/>
      <c r="O37" s="53"/>
      <c r="P37" s="53"/>
      <c r="Q37" s="53"/>
      <c r="R37" s="53"/>
      <c r="S37" s="53"/>
      <c r="T37" s="53"/>
      <c r="U37" s="53"/>
      <c r="V37" s="53"/>
      <c r="W37" s="53"/>
      <c r="X37" s="53"/>
      <c r="Y37" s="53"/>
      <c r="Z37" s="53"/>
    </row>
    <row r="38" spans="1:26" ht="12.75" customHeight="1">
      <c r="A38" s="53"/>
      <c r="B38" s="106"/>
      <c r="C38" s="105"/>
      <c r="D38" s="105"/>
      <c r="E38" s="105"/>
      <c r="F38" s="105"/>
      <c r="G38" s="105"/>
      <c r="H38" s="105"/>
      <c r="I38" s="106"/>
      <c r="J38" s="105"/>
      <c r="K38" s="107"/>
      <c r="L38" s="53"/>
      <c r="M38" s="53"/>
      <c r="N38" s="53"/>
      <c r="O38" s="53"/>
      <c r="P38" s="53"/>
      <c r="Q38" s="53"/>
      <c r="R38" s="53"/>
      <c r="S38" s="53"/>
      <c r="T38" s="53"/>
      <c r="U38" s="53"/>
      <c r="V38" s="53"/>
      <c r="W38" s="53"/>
      <c r="X38" s="53"/>
      <c r="Y38" s="53"/>
      <c r="Z38" s="53"/>
    </row>
    <row r="39" spans="1:26" ht="12.75" customHeight="1">
      <c r="A39" s="53"/>
      <c r="B39" s="105"/>
      <c r="C39" s="105"/>
      <c r="D39" s="105"/>
      <c r="E39" s="105"/>
      <c r="F39" s="105"/>
      <c r="G39" s="105"/>
      <c r="H39" s="105"/>
      <c r="I39" s="105"/>
      <c r="J39" s="105"/>
      <c r="K39" s="105"/>
      <c r="L39" s="53"/>
      <c r="M39" s="53"/>
      <c r="N39" s="53"/>
      <c r="O39" s="53"/>
      <c r="P39" s="53"/>
      <c r="Q39" s="53"/>
      <c r="R39" s="53"/>
      <c r="S39" s="53"/>
      <c r="T39" s="53"/>
      <c r="U39" s="53"/>
      <c r="V39" s="53"/>
      <c r="W39" s="53"/>
      <c r="X39" s="53"/>
      <c r="Y39" s="53"/>
      <c r="Z39" s="53"/>
    </row>
    <row r="40" spans="1:26" ht="12.75" customHeight="1">
      <c r="A40" s="53"/>
      <c r="B40" s="106"/>
      <c r="C40" s="106"/>
      <c r="D40" s="106"/>
      <c r="E40" s="106"/>
      <c r="F40" s="106"/>
      <c r="G40" s="106"/>
      <c r="H40" s="106"/>
      <c r="I40" s="105"/>
      <c r="J40" s="106"/>
      <c r="K40" s="106"/>
      <c r="L40" s="53"/>
      <c r="M40" s="53"/>
      <c r="N40" s="53"/>
      <c r="O40" s="53"/>
      <c r="P40" s="53"/>
      <c r="Q40" s="53"/>
      <c r="R40" s="53"/>
      <c r="S40" s="53"/>
      <c r="T40" s="53"/>
      <c r="U40" s="53"/>
      <c r="V40" s="53"/>
      <c r="W40" s="53"/>
      <c r="X40" s="53"/>
      <c r="Y40" s="53"/>
      <c r="Z40" s="53"/>
    </row>
    <row r="41" spans="1:26" ht="13.15" customHeight="1">
      <c r="A41" s="53"/>
      <c r="B41" s="238">
        <v>30</v>
      </c>
      <c r="C41" s="205"/>
      <c r="D41" s="205"/>
      <c r="E41" s="205"/>
      <c r="F41" s="205"/>
      <c r="G41" s="205"/>
      <c r="H41" s="205"/>
      <c r="I41" s="205"/>
      <c r="J41" s="205"/>
      <c r="K41" s="205"/>
      <c r="L41" s="53"/>
      <c r="M41" s="53"/>
      <c r="N41" s="53"/>
      <c r="O41" s="53"/>
      <c r="P41" s="53"/>
      <c r="Q41" s="53"/>
      <c r="R41" s="53"/>
      <c r="S41" s="53"/>
      <c r="T41" s="53"/>
      <c r="U41" s="53"/>
      <c r="V41" s="53"/>
      <c r="W41" s="53"/>
      <c r="X41" s="53"/>
      <c r="Y41" s="53"/>
      <c r="Z41" s="53"/>
    </row>
    <row r="42" spans="1:26" ht="12.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2.7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2.7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2.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2.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2.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2.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2.7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2.7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2.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2.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2.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2.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2.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2.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2.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2.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2.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2.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2.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2.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2.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2.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2.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2.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2.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2.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2.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2.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2.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2.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2.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2.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2.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2.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2.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2.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2.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2.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2.7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2.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2.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2.7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2.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2.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2.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2.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2.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2.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2.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2.7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2.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2.7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2.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2.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2.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2.7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2.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2.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2.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2.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2.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2.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2.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2.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2.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2.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2.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2.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2.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2.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2.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2.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2.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2.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2.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2.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2.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2.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2.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2.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2.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2.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2.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2.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2.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2.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2.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2.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2.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2.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2.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2.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2.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2.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2.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2.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2.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2.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2.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2.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2.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2.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2.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2.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2.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2.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2.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2.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2.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2.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2.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2.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2.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2.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2.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2.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2.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2.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2.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2.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2.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2.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2.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2.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2.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2.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2.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2.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2.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2.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2.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2.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2.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2.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2.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2.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2.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2.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2.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2.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2.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2.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2.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2.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2.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2.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2.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2.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2.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2.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2.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2.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2.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2.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2.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2.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2.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2.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2.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2.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2.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2.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2.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2.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2.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2.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2.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2.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2.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2.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2.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2.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2.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2.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2.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2.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2.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2.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2.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2.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2.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2.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2.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2.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2.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2.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2.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2.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2.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2.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2.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2.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2.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2.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2.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2.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2.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2.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2.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2.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2.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2.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2.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2.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2.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2.75"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2.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2.75"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2.75"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2.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2.75"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2.75"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2.75"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2.75"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2.75"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2.75"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2.7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2.75"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2.75"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2.75"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2.7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2.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2.75"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2.75"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2.75"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2.75"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2.75"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2.75"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2.75"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2.75"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2.75"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2.75"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2.75"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2.75"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2.75"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2.75"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2.75"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2.75"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2.75"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2.75"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2.75"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2.75"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2.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2.75"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2.75"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2.75"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2.75"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2.75"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2.75"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2.75"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2.75"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2.75"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2.75"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2.75"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2.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2.75"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2.75"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2.75"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2.75"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2.75"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2.75"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2.7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2.75"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2.75"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2.75"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2.75"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2.75"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2.75"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2.75"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2.7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2.75"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2.75"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2.75"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2.75"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2.75"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2.75"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2.75"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2.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2.75"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2.75"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2.75"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2.75"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2.75"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2.75"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2.75"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2.75"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2.75"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2.75"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2.75"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2.75"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2.75"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2.75"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2.75"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2.7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2.75"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2.75"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2.75"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2.75"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2.75"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2.75"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2.75"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2.75"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2.75"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2.75"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2.75"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2.75"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2.75"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2.75"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2.75"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2.75"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2.75"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2.75"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2.75"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2.75"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2.75"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2.75"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2.75"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2.75"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2.75"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2.75"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2.75"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2.75"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2.75"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2.75"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2.75"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2.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2.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2.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2.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2.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2.75"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2.7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2.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2.75"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2.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2.75"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2.75"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2.75"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2.75"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2.75"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2.75"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2.75"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2.75"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2.75"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2.75"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2.75"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2.75"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2.75"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2.75"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2.75"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2.75"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2.75"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2.75"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2.75"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2.75"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2.75"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2.75"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2.75"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2.75"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2.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2.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2.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2.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2.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2.75"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2.75"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2.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2.75"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2.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2.75"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2.75"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2.75"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2.75"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2.75"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2.75"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2.75"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2.75"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2.75"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2.75"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2.75"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2.75"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2.75"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2.75"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2.75"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2.75"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2.75"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2.75"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2.75"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2.75"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2.75"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2.75"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2.75"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2.75"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2.75"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2.75"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2.75"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2.75"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2.75"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2.75"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2.75"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2.75"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2.75"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2.75"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2.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2.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2.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2.7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2.7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2.75"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2.75"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2.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2.75"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2.7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2.75"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2.75"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2.75"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2.75"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2.75"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2.75"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2.75"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2.75"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2.75"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2.75"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2.75"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2.75"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2.75"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2.75"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2.75"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2.75"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2.75"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2.75"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2.75"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2.75"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2.75"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2.75"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2.75"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2.75"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2.75"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2.75"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2.75"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2.75"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2.75"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2.75"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2.75"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2.7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2.75"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2.75"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2.75"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2.75"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2.75"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2.75"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2.75"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2.75"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2.75"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2.75"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2.75"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2.75"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2.75"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2.75"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2.75"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2.75"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2.75"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2.75"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2.75"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2.75"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2.75"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2.75"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2.75"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2.75"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2.75"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2.75"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2.75"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2.75"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2.75"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2.75"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2.75"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2.75"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2.75"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2.75"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2.75"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2.75"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2.75"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2.75"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2.75"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2.75"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2.75"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2.75"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2.75"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2.75"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2.75"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2.75"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2.75"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2.75"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2.75"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2.75"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2.75"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2.75"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2.75"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2.75"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2.75"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2.75"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2.75"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2.75"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2.75"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2.75"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2.75"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2.75"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2.75"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2.75"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2.75"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2.75"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2.75"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2.75"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2.75"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2.75"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2.75"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2.75"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2.75"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2.75"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2.75"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2.75"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2.75"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2.75"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2.75"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2.75"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2.75"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2.75"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2.75"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2.75"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2.75"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2.75"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2.75"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2.75"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2.75"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2.75"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2.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2.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2.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2.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2.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2.75"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2.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2.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2.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2.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2.75"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2.75"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2.75"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2.75"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2.75"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2.75"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2.75"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2.75"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2.75"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2.75"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2.75"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2.75"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2.75"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2.75"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2.75"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2.75"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2.75"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2.75"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2.75"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2.75"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2.75"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2.75"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2.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2.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2.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2.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2.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2.75"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2.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2.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2.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2.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2.75"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2.75"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2.75"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2.75"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2.75"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2.75"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2.75"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2.75"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2.75"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2.75"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2.75"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2.75"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2.75"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2.75"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2.75"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2.75"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2.75"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2.75"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2.75"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2.75"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2.75"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2.75"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2.75"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2.75"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2.75"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2.75"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2.75"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2.75"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2.75"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2.75"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2.75"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2.75"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2.75"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2.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2.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2.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2.7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2.7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2.75"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2.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2.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2.7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2.7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2.75"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2.75"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2.75"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2.75"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2.75"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2.75"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2.75"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2.75"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2.75"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2.75"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2.75"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2.75"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2.75"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2.75"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2.75"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2.75"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2.75"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2.75"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2.75"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2.75"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2.75"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2.75"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2.75"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2.75"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2.75"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2.75"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2.75"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2.75"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2.75"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2.75"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2.75"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2.75"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2.75"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2.75"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2.75"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2.75"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2.75"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2.75"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2.75"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2.75"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2.75"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2.75"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2.75"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2.75"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2.75"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2.75"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2.75"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2.75"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2.75"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2.75"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2.75"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2.75"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2.75"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2.75"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2.75"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2.75"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2.75"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2.75"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2.75" customHeight="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2.75" customHeight="1">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2.75" customHeight="1">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2.75" customHeight="1">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2.75" customHeight="1">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2.75" customHeight="1">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2.75" customHeight="1">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2.75" customHeight="1">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2.75" customHeight="1">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2.75" customHeight="1">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2.75" customHeight="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2.75" customHeight="1">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2.75" customHeight="1">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2.75" customHeight="1">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2.75" customHeight="1">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2.75" customHeight="1">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2.75" customHeight="1">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2.75" customHeight="1">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2.75" customHeight="1">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2.75" customHeight="1">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2.75" customHeight="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2.75" customHeight="1">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2.75" customHeight="1">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2.75" customHeight="1">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2.75" customHeight="1">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2.75" customHeight="1">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2.75" customHeight="1">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2.75" customHeight="1">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2.75" customHeight="1">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2.75" customHeight="1">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2.75" customHeight="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2.75" customHeight="1">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2.75" customHeight="1">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2.75" customHeight="1">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2.75" customHeight="1">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2.75" customHeight="1">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2.75" customHeight="1">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2.75" customHeight="1">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2.75" customHeight="1">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2.75" customHeight="1">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2.75" customHeight="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2.75" customHeight="1">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2.75" customHeight="1">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2.75" customHeight="1">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2.75" customHeight="1">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2.75" customHeight="1">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2.75" customHeight="1">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2.75" customHeight="1">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2.75" customHeight="1">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2.75" customHeight="1">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2.75" customHeight="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2.75" customHeight="1">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2.75" customHeight="1">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2.75" customHeight="1">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2.75" customHeight="1">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2.75" customHeight="1">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2.75" customHeight="1">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2.75" customHeight="1">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2.75" customHeight="1">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2.75" customHeight="1">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2.75" customHeight="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2.75" customHeight="1">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2.75" customHeight="1">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2.75" customHeight="1">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2.75" customHeight="1">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2.75" customHeight="1">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2.75" customHeight="1">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2.75" customHeight="1">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2.75" customHeight="1">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2.75" customHeight="1">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2.75" customHeight="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2.75" customHeight="1">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2.75" customHeight="1">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2.75" customHeight="1">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2.75" customHeight="1">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2.75" customHeight="1">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2.75" customHeight="1">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2.75" customHeight="1">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2.75" customHeight="1">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2.75" customHeight="1">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2.75" customHeight="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2.75" customHeight="1">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2.75" customHeight="1">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2.75" customHeight="1">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2.75" customHeight="1">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2.75" customHeight="1">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2.75" customHeight="1">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2.75" customHeight="1">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2.75" customHeight="1">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2.75" customHeight="1">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2.75" customHeight="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2.75" customHeight="1">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2.75" customHeight="1">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2.75" customHeight="1">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2.75" customHeight="1">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2.75" customHeight="1">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2.75" customHeight="1">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2.75" customHeight="1">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2.75" customHeight="1">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2.75" customHeight="1">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2.75" customHeight="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2.75" customHeight="1">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2.75" customHeight="1">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2.75" customHeight="1">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2.75" customHeight="1">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2.75" customHeight="1">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2.75" customHeight="1">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2.75" customHeight="1">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2.75" customHeight="1">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2.75" customHeight="1">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2.75" customHeight="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2.75" customHeight="1">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2.75" customHeight="1">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2.75" customHeight="1">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2.75" customHeight="1">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2.75" customHeight="1">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2.75" customHeight="1">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2.75" customHeight="1">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2.75" customHeight="1">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2.75" customHeight="1">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2.75" customHeight="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2.75" customHeight="1">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2.75" customHeight="1">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2.75" customHeight="1">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2.75" customHeight="1">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2.75" customHeight="1">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2.75" customHeight="1">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2.75" customHeight="1">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2.75" customHeight="1">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2.75" customHeight="1">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2.75" customHeight="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2.75" customHeight="1">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2.75" customHeight="1">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2.75" customHeight="1">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2.75" customHeight="1">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2.75" customHeight="1">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2.75" customHeight="1">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2.75" customHeight="1">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2.75" customHeight="1">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2.75" customHeight="1">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2.75" customHeight="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2.75" customHeight="1">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2.75" customHeight="1">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2.75" customHeight="1">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2.75" customHeight="1">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2.75" customHeight="1">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2.75" customHeight="1">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2.75" customHeight="1">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2.75" customHeight="1">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2.75" customHeight="1">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2.75" customHeight="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2.75" customHeight="1">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2.75" customHeight="1">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2.75" customHeight="1">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2.75" customHeight="1">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2.75" customHeight="1">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2.75" customHeight="1">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2.75" customHeight="1">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2.75" customHeight="1">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2.75" customHeight="1">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2.75" customHeight="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2.75" customHeight="1">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2.75" customHeight="1">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2.75" customHeight="1">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2.75" customHeight="1">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2.75" customHeight="1">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2.75" customHeight="1">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2.75" customHeight="1">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2.75" customHeight="1">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2.75" customHeight="1">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2.75" customHeight="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2.75" customHeight="1">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2.75" customHeight="1">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2.75" customHeight="1">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2.75" customHeight="1">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2.75" customHeight="1">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2.75" customHeight="1">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2.75" customHeight="1">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2.75" customHeight="1">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2.75" customHeight="1">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2.75" customHeight="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2.75" customHeight="1">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2.75" customHeight="1">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2.75" customHeight="1">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2.75" customHeight="1">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2.75" customHeight="1">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2.75" customHeight="1">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2.75" customHeight="1">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2.75" customHeight="1">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2.75" customHeight="1">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2.75" customHeight="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2.75" customHeight="1">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2.75" customHeight="1">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2.75" customHeight="1">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2.75" customHeight="1">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2.75" customHeight="1">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2.75" customHeight="1">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2.75" customHeight="1">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2.75" customHeight="1">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2.75" customHeight="1">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2.75" customHeight="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2.75" customHeight="1">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2.75" customHeight="1">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2.75" customHeight="1">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2.75" customHeight="1">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2.75" customHeight="1">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2.75" customHeight="1">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2.75" customHeight="1">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2.75" customHeight="1">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2.75" customHeight="1">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2.75" customHeight="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2.75" customHeight="1">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2.75" customHeight="1">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2.75" customHeight="1">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2.75" customHeight="1">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2.75" customHeight="1">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2.75" customHeight="1">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2.75" customHeight="1">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2.75" customHeight="1">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2.75" customHeight="1">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2.75" customHeight="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2.75" customHeight="1">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2.75" customHeight="1">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2.75" customHeight="1">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2.75" customHeight="1">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2.75" customHeight="1">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2.75" customHeight="1">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2.75" customHeight="1">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2.75" customHeight="1">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2.75" customHeight="1">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2.75" customHeight="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2.75" customHeight="1">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2.75" customHeight="1">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2.75" customHeight="1">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2.75" customHeight="1">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2.75" customHeight="1">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2.75" customHeight="1">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2.75" customHeight="1">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2.75" customHeight="1">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2.75" customHeight="1">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2.75" customHeight="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2.75" customHeight="1">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2.75" customHeight="1">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2.75" customHeight="1">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2.75" customHeight="1">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2.75" customHeight="1">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2.75" customHeight="1">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2.75" customHeight="1">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2.75" customHeight="1">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2.75" customHeight="1">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2.75" customHeight="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2.75" customHeight="1">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2.75" customHeight="1">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2.75" customHeight="1">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2.75" customHeight="1">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2.75" customHeight="1">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2.75" customHeight="1">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2.75" customHeight="1">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2.75" customHeight="1">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2.75" customHeight="1">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2.75" customHeight="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2.75" customHeight="1">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2.75" customHeight="1">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2.75" customHeight="1">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2.75" customHeight="1">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2.75" customHeight="1">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2.75" customHeight="1">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2.75" customHeight="1">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2.75" customHeight="1">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2.75" customHeight="1">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2.75" customHeight="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2.75" customHeight="1">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2.75" customHeight="1">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2.75" customHeight="1">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2.75" customHeight="1">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2.75" customHeight="1">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2.75" customHeight="1">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2.75" customHeight="1">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2.75" customHeight="1">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2.75" customHeight="1">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18">
    <mergeCell ref="E37:I37"/>
    <mergeCell ref="E34:I34"/>
    <mergeCell ref="B34:C34"/>
    <mergeCell ref="B36:C36"/>
    <mergeCell ref="B41:K41"/>
    <mergeCell ref="E35:I35"/>
    <mergeCell ref="B37:C37"/>
    <mergeCell ref="E36:I36"/>
    <mergeCell ref="B3:K3"/>
    <mergeCell ref="D4:F4"/>
    <mergeCell ref="B7:K7"/>
    <mergeCell ref="B8:K8"/>
    <mergeCell ref="B9:K9"/>
    <mergeCell ref="C11:D11"/>
    <mergeCell ref="B14:K14"/>
    <mergeCell ref="B15:K15"/>
    <mergeCell ref="B31:K31"/>
    <mergeCell ref="B32:K32"/>
  </mergeCells>
  <printOptions horizontalCentered="1" verticalCentered="1"/>
  <pageMargins left="0" right="0.4330708661417323" top="0" bottom="0" header="0" footer="0"/>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60" zoomScaleNormal="60" workbookViewId="0" topLeftCell="B22">
      <selection activeCell="K53" sqref="K53"/>
    </sheetView>
  </sheetViews>
  <sheetFormatPr defaultColWidth="12.625" defaultRowHeight="15" customHeight="1"/>
  <cols>
    <col min="1" max="1" width="3.625" style="0" hidden="1" customWidth="1"/>
    <col min="2" max="2" width="0.74609375" style="0" customWidth="1"/>
    <col min="3" max="3" width="51.25390625" style="0" customWidth="1"/>
    <col min="4" max="4" width="20.25390625" style="0" customWidth="1"/>
    <col min="5" max="5" width="33.625" style="0" customWidth="1"/>
    <col min="6" max="6" width="26.375" style="0" customWidth="1"/>
    <col min="7" max="7" width="19.875" style="0" customWidth="1"/>
    <col min="8" max="8" width="18.625" style="0" customWidth="1"/>
    <col min="9" max="9" width="12.25390625" style="0" customWidth="1"/>
    <col min="10" max="10" width="19.25390625" style="0" customWidth="1"/>
    <col min="11" max="11" width="16.25390625" style="0" customWidth="1"/>
    <col min="12" max="12" width="14.25390625" style="0" customWidth="1"/>
    <col min="13" max="13" width="17.125" style="0" customWidth="1"/>
    <col min="14" max="14" width="18.625" style="0" customWidth="1"/>
    <col min="15" max="15" width="23.75390625" style="0" customWidth="1"/>
    <col min="16" max="26" width="11.00390625" style="0" customWidth="1"/>
  </cols>
  <sheetData>
    <row r="1" spans="1:26" ht="14.2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row>
    <row r="2" spans="1:26" ht="8.2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ht="25.5" customHeight="1">
      <c r="A3" s="109"/>
      <c r="B3" s="109"/>
      <c r="C3" s="254" t="s">
        <v>66</v>
      </c>
      <c r="D3" s="190"/>
      <c r="E3" s="190"/>
      <c r="F3" s="190"/>
      <c r="G3" s="190"/>
      <c r="H3" s="190"/>
      <c r="I3" s="190"/>
      <c r="J3" s="190"/>
      <c r="K3" s="190"/>
      <c r="L3" s="190"/>
      <c r="M3" s="190"/>
      <c r="N3" s="190"/>
      <c r="O3" s="190"/>
      <c r="P3" s="109"/>
      <c r="Q3" s="109"/>
      <c r="R3" s="109"/>
      <c r="S3" s="109"/>
      <c r="T3" s="109"/>
      <c r="U3" s="109"/>
      <c r="V3" s="109"/>
      <c r="W3" s="109"/>
      <c r="X3" s="109"/>
      <c r="Y3" s="109"/>
      <c r="Z3" s="109"/>
    </row>
    <row r="4" spans="1:26" ht="3"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1:26" ht="15.75" customHeight="1">
      <c r="A5" s="109"/>
      <c r="B5" s="109"/>
      <c r="C5" s="109"/>
      <c r="D5" s="109"/>
      <c r="E5" s="109"/>
      <c r="F5" s="109"/>
      <c r="G5" s="109"/>
      <c r="H5" s="109"/>
      <c r="I5" s="109"/>
      <c r="J5" s="109"/>
      <c r="K5" s="109"/>
      <c r="L5" s="109"/>
      <c r="M5" s="109"/>
      <c r="N5" s="255"/>
      <c r="O5" s="195"/>
      <c r="P5" s="109"/>
      <c r="Q5" s="109"/>
      <c r="R5" s="109"/>
      <c r="S5" s="109"/>
      <c r="T5" s="109"/>
      <c r="U5" s="109"/>
      <c r="V5" s="109"/>
      <c r="W5" s="109"/>
      <c r="X5" s="109"/>
      <c r="Y5" s="109"/>
      <c r="Z5" s="109"/>
    </row>
    <row r="6" spans="1:26" ht="2.2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row>
    <row r="7" spans="1:26" ht="15.75" customHeight="1">
      <c r="A7" s="109"/>
      <c r="B7" s="109"/>
      <c r="C7" s="256" t="s">
        <v>37</v>
      </c>
      <c r="D7" s="257"/>
      <c r="E7" s="257"/>
      <c r="F7" s="257"/>
      <c r="G7" s="257"/>
      <c r="H7" s="257"/>
      <c r="I7" s="257"/>
      <c r="J7" s="257"/>
      <c r="K7" s="257"/>
      <c r="L7" s="257"/>
      <c r="M7" s="257"/>
      <c r="N7" s="257"/>
      <c r="O7" s="258"/>
      <c r="P7" s="109"/>
      <c r="Q7" s="109"/>
      <c r="R7" s="109"/>
      <c r="S7" s="109"/>
      <c r="T7" s="109"/>
      <c r="U7" s="109"/>
      <c r="V7" s="109"/>
      <c r="W7" s="109"/>
      <c r="X7" s="109"/>
      <c r="Y7" s="109"/>
      <c r="Z7" s="109"/>
    </row>
    <row r="8" spans="1:26" ht="15.75" customHeight="1">
      <c r="A8" s="109"/>
      <c r="B8" s="109"/>
      <c r="C8" s="259" t="s">
        <v>67</v>
      </c>
      <c r="D8" s="190"/>
      <c r="E8" s="190"/>
      <c r="F8" s="190"/>
      <c r="G8" s="190"/>
      <c r="H8" s="190"/>
      <c r="I8" s="190"/>
      <c r="J8" s="190"/>
      <c r="K8" s="190"/>
      <c r="L8" s="190"/>
      <c r="M8" s="190"/>
      <c r="N8" s="190"/>
      <c r="O8" s="260"/>
      <c r="P8" s="109"/>
      <c r="Q8" s="109"/>
      <c r="R8" s="109"/>
      <c r="S8" s="109"/>
      <c r="T8" s="109"/>
      <c r="U8" s="109"/>
      <c r="V8" s="109"/>
      <c r="W8" s="109"/>
      <c r="X8" s="109"/>
      <c r="Y8" s="109"/>
      <c r="Z8" s="109"/>
    </row>
    <row r="9" spans="1:26" ht="14.25" customHeight="1">
      <c r="A9" s="109"/>
      <c r="B9" s="109"/>
      <c r="C9" s="261" t="s">
        <v>39</v>
      </c>
      <c r="D9" s="226"/>
      <c r="E9" s="226"/>
      <c r="F9" s="226"/>
      <c r="G9" s="226"/>
      <c r="H9" s="226"/>
      <c r="I9" s="226"/>
      <c r="J9" s="226"/>
      <c r="K9" s="226"/>
      <c r="L9" s="226"/>
      <c r="M9" s="226"/>
      <c r="N9" s="226"/>
      <c r="O9" s="262"/>
      <c r="P9" s="109"/>
      <c r="Q9" s="109"/>
      <c r="R9" s="109"/>
      <c r="S9" s="109"/>
      <c r="T9" s="109"/>
      <c r="U9" s="109"/>
      <c r="V9" s="109"/>
      <c r="W9" s="109"/>
      <c r="X9" s="109"/>
      <c r="Y9" s="109"/>
      <c r="Z9" s="109"/>
    </row>
    <row r="10" spans="1:26" ht="3" customHeight="1">
      <c r="A10" s="109"/>
      <c r="B10" s="109"/>
      <c r="C10" s="111"/>
      <c r="D10" s="112"/>
      <c r="E10" s="112"/>
      <c r="F10" s="112"/>
      <c r="G10" s="112"/>
      <c r="H10" s="112"/>
      <c r="I10" s="112"/>
      <c r="J10" s="112"/>
      <c r="K10" s="112"/>
      <c r="L10" s="112"/>
      <c r="M10" s="112"/>
      <c r="N10" s="112"/>
      <c r="O10" s="113"/>
      <c r="P10" s="109"/>
      <c r="Q10" s="109"/>
      <c r="R10" s="109"/>
      <c r="S10" s="109"/>
      <c r="T10" s="109"/>
      <c r="U10" s="109"/>
      <c r="V10" s="109"/>
      <c r="W10" s="109"/>
      <c r="X10" s="109"/>
      <c r="Y10" s="109"/>
      <c r="Z10" s="109"/>
    </row>
    <row r="11" spans="1:26" ht="19.5" customHeight="1">
      <c r="A11" s="109"/>
      <c r="B11" s="109"/>
      <c r="C11" s="114" t="s">
        <v>68</v>
      </c>
      <c r="D11" s="115"/>
      <c r="E11" s="116"/>
      <c r="F11" s="117"/>
      <c r="G11" s="109"/>
      <c r="H11" s="109"/>
      <c r="I11" s="116"/>
      <c r="J11" s="116"/>
      <c r="K11" s="116"/>
      <c r="L11" s="118" t="s">
        <v>42</v>
      </c>
      <c r="M11" s="115">
        <v>2022</v>
      </c>
      <c r="N11" s="116"/>
      <c r="O11" s="119"/>
      <c r="P11" s="109"/>
      <c r="Q11" s="109"/>
      <c r="R11" s="109"/>
      <c r="S11" s="109"/>
      <c r="T11" s="109"/>
      <c r="U11" s="109"/>
      <c r="V11" s="109"/>
      <c r="W11" s="109"/>
      <c r="X11" s="109"/>
      <c r="Y11" s="109"/>
      <c r="Z11" s="109"/>
    </row>
    <row r="12" spans="1:26" ht="4.5" customHeight="1">
      <c r="A12" s="109"/>
      <c r="B12" s="109"/>
      <c r="C12" s="110"/>
      <c r="D12" s="108"/>
      <c r="E12" s="108"/>
      <c r="F12" s="108"/>
      <c r="G12" s="108"/>
      <c r="H12" s="108"/>
      <c r="I12" s="108"/>
      <c r="J12" s="108"/>
      <c r="K12" s="108"/>
      <c r="L12" s="108"/>
      <c r="M12" s="108"/>
      <c r="N12" s="108"/>
      <c r="O12" s="120"/>
      <c r="P12" s="109"/>
      <c r="Q12" s="109"/>
      <c r="R12" s="109"/>
      <c r="S12" s="109"/>
      <c r="T12" s="109"/>
      <c r="U12" s="109"/>
      <c r="V12" s="109"/>
      <c r="W12" s="109"/>
      <c r="X12" s="109"/>
      <c r="Y12" s="109"/>
      <c r="Z12" s="109"/>
    </row>
    <row r="13" spans="1:26" ht="1.5" customHeight="1">
      <c r="A13" s="109"/>
      <c r="B13" s="109"/>
      <c r="C13" s="121"/>
      <c r="D13" s="122"/>
      <c r="E13" s="122"/>
      <c r="F13" s="122"/>
      <c r="G13" s="122"/>
      <c r="H13" s="122"/>
      <c r="I13" s="122"/>
      <c r="J13" s="122"/>
      <c r="K13" s="122"/>
      <c r="L13" s="122"/>
      <c r="M13" s="122"/>
      <c r="N13" s="122"/>
      <c r="O13" s="123"/>
      <c r="P13" s="109"/>
      <c r="Q13" s="109"/>
      <c r="R13" s="109"/>
      <c r="S13" s="109"/>
      <c r="T13" s="109"/>
      <c r="U13" s="109"/>
      <c r="V13" s="109"/>
      <c r="W13" s="109"/>
      <c r="X13" s="109"/>
      <c r="Y13" s="109"/>
      <c r="Z13" s="109"/>
    </row>
    <row r="14" spans="1:26" ht="23.25" customHeight="1">
      <c r="A14" s="109"/>
      <c r="B14" s="109"/>
      <c r="C14" s="249" t="s">
        <v>100</v>
      </c>
      <c r="D14" s="250"/>
      <c r="E14" s="250"/>
      <c r="F14" s="250"/>
      <c r="G14" s="250"/>
      <c r="H14" s="250"/>
      <c r="I14" s="250"/>
      <c r="J14" s="250"/>
      <c r="K14" s="250"/>
      <c r="L14" s="250"/>
      <c r="M14" s="250"/>
      <c r="N14" s="250"/>
      <c r="O14" s="251"/>
      <c r="P14" s="109"/>
      <c r="Q14" s="109"/>
      <c r="R14" s="109"/>
      <c r="S14" s="109"/>
      <c r="T14" s="109"/>
      <c r="U14" s="109"/>
      <c r="V14" s="109"/>
      <c r="W14" s="109"/>
      <c r="X14" s="109"/>
      <c r="Y14" s="109"/>
      <c r="Z14" s="109"/>
    </row>
    <row r="15" spans="1:26" ht="19.5" customHeight="1">
      <c r="A15" s="109"/>
      <c r="B15" s="109"/>
      <c r="C15" s="249" t="s">
        <v>43</v>
      </c>
      <c r="D15" s="250"/>
      <c r="E15" s="250"/>
      <c r="F15" s="250"/>
      <c r="G15" s="250"/>
      <c r="H15" s="250"/>
      <c r="I15" s="250"/>
      <c r="J15" s="250"/>
      <c r="K15" s="250"/>
      <c r="L15" s="250"/>
      <c r="M15" s="250"/>
      <c r="N15" s="250"/>
      <c r="O15" s="251"/>
      <c r="P15" s="109"/>
      <c r="Q15" s="109"/>
      <c r="R15" s="109"/>
      <c r="S15" s="109"/>
      <c r="T15" s="109"/>
      <c r="U15" s="109"/>
      <c r="V15" s="109"/>
      <c r="W15" s="109"/>
      <c r="X15" s="109"/>
      <c r="Y15" s="109"/>
      <c r="Z15" s="109"/>
    </row>
    <row r="16" spans="1:26" ht="4.5" customHeight="1">
      <c r="A16" s="109"/>
      <c r="B16" s="109"/>
      <c r="C16" s="148"/>
      <c r="D16" s="149"/>
      <c r="E16" s="149"/>
      <c r="F16" s="149"/>
      <c r="G16" s="149"/>
      <c r="H16" s="149"/>
      <c r="I16" s="149"/>
      <c r="J16" s="149"/>
      <c r="K16" s="149"/>
      <c r="L16" s="149"/>
      <c r="M16" s="149"/>
      <c r="N16" s="149"/>
      <c r="O16" s="150"/>
      <c r="P16" s="109"/>
      <c r="Q16" s="109"/>
      <c r="R16" s="109"/>
      <c r="S16" s="109"/>
      <c r="T16" s="109"/>
      <c r="U16" s="109"/>
      <c r="V16" s="109"/>
      <c r="W16" s="109"/>
      <c r="X16" s="109"/>
      <c r="Y16" s="109"/>
      <c r="Z16" s="109"/>
    </row>
    <row r="17" spans="1:26" ht="154.15" customHeight="1">
      <c r="A17" s="124"/>
      <c r="B17" s="124"/>
      <c r="C17" s="151" t="s">
        <v>69</v>
      </c>
      <c r="D17" s="151" t="s">
        <v>70</v>
      </c>
      <c r="E17" s="151" t="s">
        <v>71</v>
      </c>
      <c r="F17" s="151" t="s">
        <v>72</v>
      </c>
      <c r="G17" s="152" t="s">
        <v>44</v>
      </c>
      <c r="H17" s="151" t="s">
        <v>45</v>
      </c>
      <c r="I17" s="151" t="s">
        <v>10</v>
      </c>
      <c r="J17" s="151" t="s">
        <v>46</v>
      </c>
      <c r="K17" s="151" t="s">
        <v>47</v>
      </c>
      <c r="L17" s="153" t="s">
        <v>48</v>
      </c>
      <c r="M17" s="151" t="s">
        <v>49</v>
      </c>
      <c r="N17" s="151" t="s">
        <v>50</v>
      </c>
      <c r="O17" s="153" t="s">
        <v>11</v>
      </c>
      <c r="P17" s="124"/>
      <c r="Q17" s="124"/>
      <c r="R17" s="124"/>
      <c r="S17" s="124"/>
      <c r="T17" s="124"/>
      <c r="U17" s="124"/>
      <c r="V17" s="124"/>
      <c r="W17" s="124"/>
      <c r="X17" s="124"/>
      <c r="Y17" s="124"/>
      <c r="Z17" s="124"/>
    </row>
    <row r="18" spans="1:26" ht="24.75" customHeight="1">
      <c r="A18" s="109"/>
      <c r="B18" s="109"/>
      <c r="C18" s="154" t="s">
        <v>51</v>
      </c>
      <c r="D18" s="155" t="s">
        <v>52</v>
      </c>
      <c r="E18" s="156" t="s">
        <v>53</v>
      </c>
      <c r="F18" s="154" t="s">
        <v>73</v>
      </c>
      <c r="G18" s="155" t="s">
        <v>55</v>
      </c>
      <c r="H18" s="156" t="s">
        <v>56</v>
      </c>
      <c r="I18" s="156" t="s">
        <v>74</v>
      </c>
      <c r="J18" s="156" t="s">
        <v>58</v>
      </c>
      <c r="K18" s="154" t="s">
        <v>59</v>
      </c>
      <c r="L18" s="154" t="s">
        <v>60</v>
      </c>
      <c r="M18" s="154" t="s">
        <v>75</v>
      </c>
      <c r="N18" s="157" t="s">
        <v>76</v>
      </c>
      <c r="O18" s="158" t="s">
        <v>77</v>
      </c>
      <c r="P18" s="109"/>
      <c r="Q18" s="109"/>
      <c r="R18" s="109"/>
      <c r="S18" s="109"/>
      <c r="T18" s="109"/>
      <c r="U18" s="109"/>
      <c r="V18" s="109"/>
      <c r="W18" s="109"/>
      <c r="X18" s="109"/>
      <c r="Y18" s="109"/>
      <c r="Z18" s="109"/>
    </row>
    <row r="19" spans="1:26" ht="24.75" customHeight="1">
      <c r="A19" s="109"/>
      <c r="B19" s="109"/>
      <c r="C19" s="159" t="s">
        <v>78</v>
      </c>
      <c r="D19" s="160"/>
      <c r="E19" s="161"/>
      <c r="F19" s="162"/>
      <c r="G19" s="163"/>
      <c r="H19" s="164"/>
      <c r="I19" s="164"/>
      <c r="J19" s="164"/>
      <c r="K19" s="164"/>
      <c r="L19" s="165"/>
      <c r="M19" s="166"/>
      <c r="N19" s="167"/>
      <c r="O19" s="183">
        <v>27250</v>
      </c>
      <c r="P19" s="109"/>
      <c r="Q19" s="109"/>
      <c r="R19" s="109"/>
      <c r="S19" s="109"/>
      <c r="T19" s="109"/>
      <c r="U19" s="109"/>
      <c r="V19" s="109"/>
      <c r="W19" s="109"/>
      <c r="X19" s="109"/>
      <c r="Y19" s="109"/>
      <c r="Z19" s="109"/>
    </row>
    <row r="20" spans="1:26" ht="24.75" customHeight="1">
      <c r="A20" s="109"/>
      <c r="B20" s="109"/>
      <c r="C20" s="168" t="s">
        <v>79</v>
      </c>
      <c r="D20" s="169"/>
      <c r="E20" s="169"/>
      <c r="F20" s="169"/>
      <c r="G20" s="169"/>
      <c r="H20" s="169"/>
      <c r="I20" s="169"/>
      <c r="J20" s="169"/>
      <c r="K20" s="169"/>
      <c r="L20" s="169"/>
      <c r="M20" s="169"/>
      <c r="N20" s="170"/>
      <c r="O20" s="184">
        <v>55880</v>
      </c>
      <c r="P20" s="109"/>
      <c r="Q20" s="109"/>
      <c r="R20" s="109"/>
      <c r="S20" s="109"/>
      <c r="T20" s="109"/>
      <c r="U20" s="109"/>
      <c r="V20" s="109"/>
      <c r="W20" s="109"/>
      <c r="X20" s="109"/>
      <c r="Y20" s="109"/>
      <c r="Z20" s="109"/>
    </row>
    <row r="21" spans="1:26" ht="24.75" customHeight="1">
      <c r="A21" s="109"/>
      <c r="B21" s="109"/>
      <c r="C21" s="168" t="s">
        <v>80</v>
      </c>
      <c r="D21" s="169"/>
      <c r="E21" s="169"/>
      <c r="F21" s="169"/>
      <c r="G21" s="169"/>
      <c r="H21" s="169"/>
      <c r="I21" s="169"/>
      <c r="J21" s="169"/>
      <c r="K21" s="169"/>
      <c r="L21" s="169"/>
      <c r="M21" s="169"/>
      <c r="N21" s="170"/>
      <c r="O21" s="184">
        <v>84874</v>
      </c>
      <c r="P21" s="109"/>
      <c r="Q21" s="109"/>
      <c r="R21" s="109"/>
      <c r="S21" s="109"/>
      <c r="T21" s="109"/>
      <c r="U21" s="109"/>
      <c r="V21" s="109"/>
      <c r="W21" s="109"/>
      <c r="X21" s="109"/>
      <c r="Y21" s="109"/>
      <c r="Z21" s="109"/>
    </row>
    <row r="22" spans="1:26" ht="24.75" customHeight="1">
      <c r="A22" s="109"/>
      <c r="B22" s="109"/>
      <c r="C22" s="168" t="s">
        <v>81</v>
      </c>
      <c r="D22" s="169"/>
      <c r="E22" s="169"/>
      <c r="F22" s="169"/>
      <c r="G22" s="169"/>
      <c r="H22" s="169"/>
      <c r="I22" s="169"/>
      <c r="J22" s="169"/>
      <c r="K22" s="169"/>
      <c r="L22" s="169"/>
      <c r="M22" s="169"/>
      <c r="N22" s="170"/>
      <c r="O22" s="184">
        <v>85074.5</v>
      </c>
      <c r="P22" s="109"/>
      <c r="Q22" s="109"/>
      <c r="R22" s="109"/>
      <c r="S22" s="109"/>
      <c r="T22" s="109"/>
      <c r="U22" s="109"/>
      <c r="V22" s="109"/>
      <c r="W22" s="109"/>
      <c r="X22" s="109"/>
      <c r="Y22" s="109"/>
      <c r="Z22" s="109"/>
    </row>
    <row r="23" spans="1:26" ht="24.75" customHeight="1">
      <c r="A23" s="109"/>
      <c r="B23" s="109"/>
      <c r="C23" s="168" t="s">
        <v>82</v>
      </c>
      <c r="D23" s="169"/>
      <c r="E23" s="169"/>
      <c r="F23" s="169"/>
      <c r="G23" s="169"/>
      <c r="H23" s="169"/>
      <c r="I23" s="169"/>
      <c r="J23" s="169"/>
      <c r="K23" s="169"/>
      <c r="L23" s="169"/>
      <c r="M23" s="169"/>
      <c r="N23" s="170"/>
      <c r="O23" s="185">
        <v>211084.11</v>
      </c>
      <c r="P23" s="109"/>
      <c r="Q23" s="109"/>
      <c r="R23" s="109"/>
      <c r="S23" s="109"/>
      <c r="T23" s="109"/>
      <c r="U23" s="109"/>
      <c r="V23" s="109"/>
      <c r="W23" s="109"/>
      <c r="X23" s="109"/>
      <c r="Y23" s="109"/>
      <c r="Z23" s="109"/>
    </row>
    <row r="24" spans="1:26" ht="24.75" customHeight="1">
      <c r="A24" s="109"/>
      <c r="B24" s="109"/>
      <c r="C24" s="168" t="s">
        <v>83</v>
      </c>
      <c r="D24" s="169"/>
      <c r="E24" s="169"/>
      <c r="F24" s="169"/>
      <c r="G24" s="169"/>
      <c r="H24" s="169"/>
      <c r="I24" s="169"/>
      <c r="J24" s="169"/>
      <c r="K24" s="169"/>
      <c r="L24" s="169"/>
      <c r="M24" s="169"/>
      <c r="N24" s="170"/>
      <c r="O24" s="184">
        <v>67450</v>
      </c>
      <c r="P24" s="109"/>
      <c r="Q24" s="109"/>
      <c r="R24" s="109"/>
      <c r="S24" s="109"/>
      <c r="T24" s="109"/>
      <c r="U24" s="109"/>
      <c r="V24" s="109"/>
      <c r="W24" s="109"/>
      <c r="X24" s="109"/>
      <c r="Y24" s="109"/>
      <c r="Z24" s="109"/>
    </row>
    <row r="25" spans="1:26" ht="24.75" customHeight="1">
      <c r="A25" s="109"/>
      <c r="B25" s="109"/>
      <c r="C25" s="168" t="s">
        <v>84</v>
      </c>
      <c r="D25" s="169"/>
      <c r="E25" s="169"/>
      <c r="F25" s="169"/>
      <c r="G25" s="169"/>
      <c r="H25" s="169"/>
      <c r="I25" s="169"/>
      <c r="J25" s="169"/>
      <c r="K25" s="169"/>
      <c r="L25" s="169"/>
      <c r="M25" s="169"/>
      <c r="N25" s="170"/>
      <c r="O25" s="185">
        <v>115745</v>
      </c>
      <c r="P25" s="109"/>
      <c r="Q25" s="109"/>
      <c r="R25" s="109"/>
      <c r="S25" s="109"/>
      <c r="T25" s="109"/>
      <c r="U25" s="109"/>
      <c r="V25" s="109"/>
      <c r="W25" s="109"/>
      <c r="X25" s="109"/>
      <c r="Y25" s="109"/>
      <c r="Z25" s="109"/>
    </row>
    <row r="26" spans="1:26" ht="24.75" customHeight="1">
      <c r="A26" s="109"/>
      <c r="B26" s="109"/>
      <c r="C26" s="168" t="s">
        <v>85</v>
      </c>
      <c r="D26" s="169"/>
      <c r="E26" s="169"/>
      <c r="F26" s="169"/>
      <c r="G26" s="169"/>
      <c r="H26" s="169"/>
      <c r="I26" s="169"/>
      <c r="J26" s="169"/>
      <c r="K26" s="169"/>
      <c r="L26" s="169"/>
      <c r="M26" s="169"/>
      <c r="N26" s="170"/>
      <c r="O26" s="184">
        <v>18429.96</v>
      </c>
      <c r="P26" s="109"/>
      <c r="Q26" s="109"/>
      <c r="R26" s="109"/>
      <c r="S26" s="109"/>
      <c r="T26" s="109"/>
      <c r="U26" s="109"/>
      <c r="V26" s="109"/>
      <c r="W26" s="109"/>
      <c r="X26" s="109"/>
      <c r="Y26" s="109"/>
      <c r="Z26" s="109"/>
    </row>
    <row r="27" spans="1:26" ht="24.75" customHeight="1">
      <c r="A27" s="109"/>
      <c r="B27" s="109"/>
      <c r="C27" s="168" t="s">
        <v>86</v>
      </c>
      <c r="D27" s="169"/>
      <c r="E27" s="169"/>
      <c r="F27" s="169"/>
      <c r="G27" s="169"/>
      <c r="H27" s="169"/>
      <c r="I27" s="169"/>
      <c r="J27" s="169"/>
      <c r="K27" s="169"/>
      <c r="L27" s="169"/>
      <c r="M27" s="169"/>
      <c r="N27" s="170"/>
      <c r="O27" s="184">
        <v>451864.78</v>
      </c>
      <c r="P27" s="109"/>
      <c r="Q27" s="109"/>
      <c r="R27" s="109"/>
      <c r="S27" s="109"/>
      <c r="T27" s="109"/>
      <c r="U27" s="109"/>
      <c r="V27" s="109"/>
      <c r="W27" s="109"/>
      <c r="X27" s="109"/>
      <c r="Y27" s="109"/>
      <c r="Z27" s="109"/>
    </row>
    <row r="28" spans="1:26" ht="24.75" customHeight="1">
      <c r="A28" s="109"/>
      <c r="B28" s="109"/>
      <c r="C28" s="168" t="s">
        <v>87</v>
      </c>
      <c r="D28" s="169"/>
      <c r="E28" s="169"/>
      <c r="F28" s="169"/>
      <c r="G28" s="169"/>
      <c r="H28" s="169"/>
      <c r="I28" s="169"/>
      <c r="J28" s="169"/>
      <c r="K28" s="169"/>
      <c r="L28" s="169"/>
      <c r="M28" s="169"/>
      <c r="N28" s="170"/>
      <c r="O28" s="184">
        <v>2706</v>
      </c>
      <c r="P28" s="109"/>
      <c r="Q28" s="109"/>
      <c r="R28" s="109"/>
      <c r="S28" s="109"/>
      <c r="T28" s="109"/>
      <c r="U28" s="109"/>
      <c r="V28" s="109"/>
      <c r="W28" s="109"/>
      <c r="X28" s="109"/>
      <c r="Y28" s="109"/>
      <c r="Z28" s="109"/>
    </row>
    <row r="29" spans="1:26" ht="24.75" customHeight="1">
      <c r="A29" s="109"/>
      <c r="B29" s="109"/>
      <c r="C29" s="168" t="s">
        <v>88</v>
      </c>
      <c r="D29" s="169"/>
      <c r="E29" s="169"/>
      <c r="F29" s="169"/>
      <c r="G29" s="169"/>
      <c r="H29" s="169"/>
      <c r="I29" s="169"/>
      <c r="J29" s="169"/>
      <c r="K29" s="169"/>
      <c r="L29" s="169"/>
      <c r="M29" s="169"/>
      <c r="N29" s="170"/>
      <c r="O29" s="184">
        <v>8800.26</v>
      </c>
      <c r="P29" s="109"/>
      <c r="Q29" s="109"/>
      <c r="R29" s="109"/>
      <c r="S29" s="109"/>
      <c r="T29" s="109"/>
      <c r="U29" s="109"/>
      <c r="V29" s="109"/>
      <c r="W29" s="109"/>
      <c r="X29" s="109"/>
      <c r="Y29" s="109"/>
      <c r="Z29" s="109"/>
    </row>
    <row r="30" spans="1:26" ht="24.75" customHeight="1">
      <c r="A30" s="109"/>
      <c r="B30" s="109"/>
      <c r="C30" s="168" t="s">
        <v>89</v>
      </c>
      <c r="D30" s="169"/>
      <c r="E30" s="169"/>
      <c r="F30" s="169"/>
      <c r="G30" s="169"/>
      <c r="H30" s="169"/>
      <c r="I30" s="169"/>
      <c r="J30" s="169"/>
      <c r="K30" s="169"/>
      <c r="L30" s="169"/>
      <c r="M30" s="169"/>
      <c r="N30" s="170"/>
      <c r="O30" s="184">
        <v>0</v>
      </c>
      <c r="P30" s="109"/>
      <c r="Q30" s="109"/>
      <c r="R30" s="109"/>
      <c r="S30" s="109"/>
      <c r="T30" s="109"/>
      <c r="U30" s="109"/>
      <c r="V30" s="109"/>
      <c r="W30" s="109"/>
      <c r="X30" s="109"/>
      <c r="Y30" s="109"/>
      <c r="Z30" s="109"/>
    </row>
    <row r="31" spans="1:26" ht="24.75" customHeight="1">
      <c r="A31" s="109"/>
      <c r="B31" s="109"/>
      <c r="C31" s="168" t="s">
        <v>90</v>
      </c>
      <c r="D31" s="169"/>
      <c r="E31" s="169"/>
      <c r="F31" s="169"/>
      <c r="G31" s="169"/>
      <c r="H31" s="169"/>
      <c r="I31" s="169"/>
      <c r="J31" s="169"/>
      <c r="K31" s="169"/>
      <c r="L31" s="169"/>
      <c r="M31" s="169"/>
      <c r="N31" s="170"/>
      <c r="O31" s="184">
        <v>14113.41</v>
      </c>
      <c r="P31" s="109"/>
      <c r="Q31" s="109"/>
      <c r="R31" s="109"/>
      <c r="S31" s="109"/>
      <c r="T31" s="109"/>
      <c r="U31" s="109"/>
      <c r="V31" s="109"/>
      <c r="W31" s="109"/>
      <c r="X31" s="109"/>
      <c r="Y31" s="109"/>
      <c r="Z31" s="109"/>
    </row>
    <row r="32" spans="1:26" ht="24.75" customHeight="1">
      <c r="A32" s="109"/>
      <c r="B32" s="109"/>
      <c r="C32" s="168" t="s">
        <v>91</v>
      </c>
      <c r="D32" s="169"/>
      <c r="E32" s="169"/>
      <c r="F32" s="169"/>
      <c r="G32" s="169"/>
      <c r="H32" s="169"/>
      <c r="I32" s="169"/>
      <c r="J32" s="169"/>
      <c r="K32" s="169"/>
      <c r="L32" s="169"/>
      <c r="M32" s="169"/>
      <c r="N32" s="170"/>
      <c r="O32" s="184">
        <v>29788.46</v>
      </c>
      <c r="P32" s="109"/>
      <c r="Q32" s="109"/>
      <c r="R32" s="109"/>
      <c r="S32" s="109"/>
      <c r="T32" s="109"/>
      <c r="U32" s="109"/>
      <c r="V32" s="109"/>
      <c r="W32" s="109"/>
      <c r="X32" s="109"/>
      <c r="Y32" s="109"/>
      <c r="Z32" s="109"/>
    </row>
    <row r="33" spans="1:26" ht="24.75" customHeight="1">
      <c r="A33" s="109"/>
      <c r="B33" s="109"/>
      <c r="C33" s="171" t="s">
        <v>92</v>
      </c>
      <c r="D33" s="169"/>
      <c r="E33" s="169"/>
      <c r="F33" s="169"/>
      <c r="G33" s="169"/>
      <c r="H33" s="169"/>
      <c r="I33" s="169"/>
      <c r="J33" s="169"/>
      <c r="K33" s="169"/>
      <c r="L33" s="169"/>
      <c r="M33" s="169"/>
      <c r="N33" s="170"/>
      <c r="O33" s="184">
        <v>517683</v>
      </c>
      <c r="P33" s="109"/>
      <c r="Q33" s="109"/>
      <c r="R33" s="109"/>
      <c r="S33" s="109"/>
      <c r="T33" s="109"/>
      <c r="U33" s="109"/>
      <c r="V33" s="109"/>
      <c r="W33" s="109"/>
      <c r="X33" s="109"/>
      <c r="Y33" s="109"/>
      <c r="Z33" s="109"/>
    </row>
    <row r="34" spans="1:26" ht="24.75" customHeight="1">
      <c r="A34" s="109"/>
      <c r="B34" s="109"/>
      <c r="C34" s="168" t="s">
        <v>93</v>
      </c>
      <c r="D34" s="160"/>
      <c r="E34" s="160"/>
      <c r="F34" s="160"/>
      <c r="G34" s="172"/>
      <c r="H34" s="172"/>
      <c r="I34" s="172"/>
      <c r="J34" s="172"/>
      <c r="K34" s="172"/>
      <c r="L34" s="172"/>
      <c r="M34" s="173"/>
      <c r="N34" s="174"/>
      <c r="O34" s="184">
        <v>52000</v>
      </c>
      <c r="P34" s="109"/>
      <c r="Q34" s="109"/>
      <c r="R34" s="109"/>
      <c r="S34" s="109"/>
      <c r="T34" s="109"/>
      <c r="U34" s="109"/>
      <c r="V34" s="109"/>
      <c r="W34" s="109"/>
      <c r="X34" s="109"/>
      <c r="Y34" s="109"/>
      <c r="Z34" s="109"/>
    </row>
    <row r="35" spans="1:26" ht="24.75" customHeight="1">
      <c r="A35" s="109"/>
      <c r="B35" s="109"/>
      <c r="C35" s="168" t="s">
        <v>94</v>
      </c>
      <c r="D35" s="160"/>
      <c r="E35" s="160"/>
      <c r="F35" s="160"/>
      <c r="G35" s="172"/>
      <c r="H35" s="172"/>
      <c r="I35" s="172"/>
      <c r="J35" s="172"/>
      <c r="K35" s="172"/>
      <c r="L35" s="172"/>
      <c r="M35" s="173"/>
      <c r="N35" s="174"/>
      <c r="O35" s="184">
        <v>9200</v>
      </c>
      <c r="P35" s="109"/>
      <c r="Q35" s="109"/>
      <c r="R35" s="109"/>
      <c r="S35" s="109"/>
      <c r="T35" s="109"/>
      <c r="U35" s="109"/>
      <c r="V35" s="109"/>
      <c r="W35" s="109"/>
      <c r="X35" s="109"/>
      <c r="Y35" s="109"/>
      <c r="Z35" s="109"/>
    </row>
    <row r="36" spans="1:26" ht="24.75" customHeight="1">
      <c r="A36" s="109"/>
      <c r="B36" s="109"/>
      <c r="C36" s="168" t="s">
        <v>95</v>
      </c>
      <c r="D36" s="160"/>
      <c r="E36" s="160"/>
      <c r="F36" s="160"/>
      <c r="G36" s="175"/>
      <c r="H36" s="175"/>
      <c r="I36" s="175"/>
      <c r="J36" s="175"/>
      <c r="K36" s="175"/>
      <c r="L36" s="175"/>
      <c r="M36" s="176"/>
      <c r="N36" s="177"/>
      <c r="O36" s="184">
        <v>27960</v>
      </c>
      <c r="P36" s="109"/>
      <c r="Q36" s="109"/>
      <c r="R36" s="109"/>
      <c r="S36" s="109"/>
      <c r="T36" s="109"/>
      <c r="U36" s="109"/>
      <c r="V36" s="109"/>
      <c r="W36" s="109"/>
      <c r="X36" s="109"/>
      <c r="Y36" s="109"/>
      <c r="Z36" s="109"/>
    </row>
    <row r="37" spans="1:26" ht="24.75" customHeight="1">
      <c r="A37" s="109"/>
      <c r="B37" s="109"/>
      <c r="C37" s="178"/>
      <c r="D37" s="160"/>
      <c r="E37" s="160"/>
      <c r="F37" s="179"/>
      <c r="G37" s="175"/>
      <c r="H37" s="175"/>
      <c r="I37" s="175"/>
      <c r="J37" s="175"/>
      <c r="K37" s="175"/>
      <c r="L37" s="175"/>
      <c r="M37" s="176"/>
      <c r="N37" s="177"/>
      <c r="O37" s="186"/>
      <c r="P37" s="109"/>
      <c r="Q37" s="109"/>
      <c r="R37" s="109"/>
      <c r="S37" s="109"/>
      <c r="T37" s="109"/>
      <c r="U37" s="109"/>
      <c r="V37" s="109"/>
      <c r="W37" s="109"/>
      <c r="X37" s="109"/>
      <c r="Y37" s="109"/>
      <c r="Z37" s="109"/>
    </row>
    <row r="38" spans="1:26" ht="30" customHeight="1">
      <c r="A38" s="109"/>
      <c r="B38" s="109"/>
      <c r="C38" s="180" t="s">
        <v>11</v>
      </c>
      <c r="D38" s="181"/>
      <c r="E38" s="181"/>
      <c r="F38" s="181"/>
      <c r="G38" s="182">
        <v>0</v>
      </c>
      <c r="H38" s="182">
        <v>0</v>
      </c>
      <c r="I38" s="182">
        <v>0</v>
      </c>
      <c r="J38" s="182">
        <v>0</v>
      </c>
      <c r="K38" s="182">
        <v>0</v>
      </c>
      <c r="L38" s="182">
        <v>0</v>
      </c>
      <c r="M38" s="182">
        <v>0</v>
      </c>
      <c r="N38" s="182">
        <v>0</v>
      </c>
      <c r="O38" s="187">
        <f>SUM(O19:O37)</f>
        <v>1779903.48</v>
      </c>
      <c r="P38" s="109"/>
      <c r="Q38" s="109"/>
      <c r="R38" s="109"/>
      <c r="S38" s="109"/>
      <c r="T38" s="109"/>
      <c r="U38" s="109"/>
      <c r="V38" s="109"/>
      <c r="W38" s="109"/>
      <c r="X38" s="109"/>
      <c r="Y38" s="109"/>
      <c r="Z38" s="109"/>
    </row>
    <row r="39" spans="1:26" ht="14.25" customHeight="1">
      <c r="A39" s="109"/>
      <c r="B39" s="109"/>
      <c r="C39" s="125"/>
      <c r="D39" s="125"/>
      <c r="E39" s="125"/>
      <c r="F39" s="125"/>
      <c r="G39" s="125"/>
      <c r="H39" s="125"/>
      <c r="I39" s="125"/>
      <c r="J39" s="125"/>
      <c r="K39" s="126"/>
      <c r="L39" s="125"/>
      <c r="M39" s="125"/>
      <c r="N39" s="125"/>
      <c r="O39" s="127"/>
      <c r="P39" s="109"/>
      <c r="Q39" s="109"/>
      <c r="R39" s="109"/>
      <c r="S39" s="109"/>
      <c r="T39" s="109"/>
      <c r="U39" s="109"/>
      <c r="V39" s="109"/>
      <c r="W39" s="109"/>
      <c r="X39" s="109"/>
      <c r="Y39" s="109"/>
      <c r="Z39" s="109"/>
    </row>
    <row r="40" spans="1:26" ht="57.75" customHeight="1">
      <c r="A40" s="109"/>
      <c r="B40" s="109"/>
      <c r="C40" s="241" t="s">
        <v>96</v>
      </c>
      <c r="D40" s="194"/>
      <c r="E40" s="194"/>
      <c r="F40" s="194"/>
      <c r="G40" s="194"/>
      <c r="H40" s="194"/>
      <c r="I40" s="194"/>
      <c r="J40" s="194"/>
      <c r="K40" s="194"/>
      <c r="L40" s="194"/>
      <c r="M40" s="194"/>
      <c r="N40" s="194"/>
      <c r="O40" s="195"/>
      <c r="P40" s="109"/>
      <c r="Q40" s="109"/>
      <c r="R40" s="109"/>
      <c r="S40" s="109"/>
      <c r="T40" s="109"/>
      <c r="U40" s="109"/>
      <c r="V40" s="109"/>
      <c r="W40" s="109"/>
      <c r="X40" s="109"/>
      <c r="Y40" s="109"/>
      <c r="Z40" s="109"/>
    </row>
    <row r="41" spans="1:26" ht="60.75" customHeight="1">
      <c r="A41" s="109"/>
      <c r="B41" s="109"/>
      <c r="C41" s="241" t="s">
        <v>32</v>
      </c>
      <c r="D41" s="194"/>
      <c r="E41" s="194"/>
      <c r="F41" s="194"/>
      <c r="G41" s="194"/>
      <c r="H41" s="194"/>
      <c r="I41" s="194"/>
      <c r="J41" s="194"/>
      <c r="K41" s="194"/>
      <c r="L41" s="194"/>
      <c r="M41" s="194"/>
      <c r="N41" s="194"/>
      <c r="O41" s="195"/>
      <c r="P41" s="109"/>
      <c r="Q41" s="109"/>
      <c r="R41" s="109"/>
      <c r="S41" s="109"/>
      <c r="T41" s="109"/>
      <c r="U41" s="109"/>
      <c r="V41" s="109"/>
      <c r="W41" s="109"/>
      <c r="X41" s="109"/>
      <c r="Y41" s="109"/>
      <c r="Z41" s="109"/>
    </row>
    <row r="42" spans="1:26" ht="43.5" customHeight="1">
      <c r="A42" s="109"/>
      <c r="B42" s="109"/>
      <c r="C42" s="241" t="s">
        <v>97</v>
      </c>
      <c r="D42" s="194"/>
      <c r="E42" s="194"/>
      <c r="F42" s="194"/>
      <c r="G42" s="194"/>
      <c r="H42" s="194"/>
      <c r="I42" s="194"/>
      <c r="J42" s="194"/>
      <c r="K42" s="194"/>
      <c r="L42" s="194"/>
      <c r="M42" s="194"/>
      <c r="N42" s="194"/>
      <c r="O42" s="195"/>
      <c r="P42" s="109"/>
      <c r="Q42" s="109"/>
      <c r="R42" s="109"/>
      <c r="S42" s="109"/>
      <c r="T42" s="109"/>
      <c r="U42" s="109"/>
      <c r="V42" s="109"/>
      <c r="W42" s="109"/>
      <c r="X42" s="109"/>
      <c r="Y42" s="109"/>
      <c r="Z42" s="109"/>
    </row>
    <row r="43" spans="1:26" ht="64.5" customHeight="1">
      <c r="A43" s="109"/>
      <c r="B43" s="109"/>
      <c r="C43" s="241" t="s">
        <v>98</v>
      </c>
      <c r="D43" s="194"/>
      <c r="E43" s="194"/>
      <c r="F43" s="194"/>
      <c r="G43" s="194"/>
      <c r="H43" s="194"/>
      <c r="I43" s="194"/>
      <c r="J43" s="194"/>
      <c r="K43" s="194"/>
      <c r="L43" s="194"/>
      <c r="M43" s="194"/>
      <c r="N43" s="194"/>
      <c r="O43" s="195"/>
      <c r="P43" s="109"/>
      <c r="Q43" s="109"/>
      <c r="R43" s="109"/>
      <c r="S43" s="109"/>
      <c r="T43" s="109"/>
      <c r="U43" s="109"/>
      <c r="V43" s="109"/>
      <c r="W43" s="109"/>
      <c r="X43" s="109"/>
      <c r="Y43" s="109"/>
      <c r="Z43" s="109"/>
    </row>
    <row r="44" spans="1:26" ht="30" customHeight="1">
      <c r="A44" s="109"/>
      <c r="B44" s="109"/>
      <c r="C44" s="128"/>
      <c r="D44" s="128"/>
      <c r="E44" s="128"/>
      <c r="F44" s="128"/>
      <c r="G44" s="128"/>
      <c r="H44" s="128"/>
      <c r="I44" s="128"/>
      <c r="J44" s="128"/>
      <c r="K44" s="128"/>
      <c r="L44" s="128"/>
      <c r="M44" s="128"/>
      <c r="N44" s="128"/>
      <c r="O44" s="128"/>
      <c r="P44" s="109"/>
      <c r="Q44" s="109"/>
      <c r="R44" s="109"/>
      <c r="S44" s="109"/>
      <c r="T44" s="109"/>
      <c r="U44" s="109"/>
      <c r="V44" s="109"/>
      <c r="W44" s="109"/>
      <c r="X44" s="109"/>
      <c r="Y44" s="109"/>
      <c r="Z44" s="109"/>
    </row>
    <row r="45" spans="1:26" ht="14.25" customHeight="1">
      <c r="A45" s="109"/>
      <c r="B45" s="109"/>
      <c r="C45" s="102"/>
      <c r="D45" s="102"/>
      <c r="E45" s="102"/>
      <c r="F45" s="240"/>
      <c r="G45" s="194"/>
      <c r="H45" s="194"/>
      <c r="I45" s="195"/>
      <c r="J45" s="109"/>
      <c r="K45" s="101"/>
      <c r="L45" s="101"/>
      <c r="M45" s="101"/>
      <c r="N45" s="101"/>
      <c r="O45" s="127"/>
      <c r="P45" s="109"/>
      <c r="Q45" s="109"/>
      <c r="R45" s="109"/>
      <c r="S45" s="109"/>
      <c r="T45" s="109"/>
      <c r="U45" s="109"/>
      <c r="V45" s="109"/>
      <c r="W45" s="109"/>
      <c r="X45" s="109"/>
      <c r="Y45" s="109"/>
      <c r="Z45" s="109"/>
    </row>
    <row r="46" spans="1:26" ht="36.75" customHeight="1">
      <c r="A46" s="109"/>
      <c r="B46" s="109"/>
      <c r="C46" s="242" t="s">
        <v>34</v>
      </c>
      <c r="D46" s="243"/>
      <c r="E46" s="129"/>
      <c r="F46" s="242" t="s">
        <v>65</v>
      </c>
      <c r="G46" s="194"/>
      <c r="H46" s="194"/>
      <c r="I46" s="195"/>
      <c r="J46" s="109"/>
      <c r="K46" s="101"/>
      <c r="L46" s="101"/>
      <c r="M46" s="101"/>
      <c r="N46" s="101"/>
      <c r="O46" s="109"/>
      <c r="P46" s="109"/>
      <c r="Q46" s="109"/>
      <c r="R46" s="109"/>
      <c r="S46" s="109"/>
      <c r="T46" s="109"/>
      <c r="U46" s="109"/>
      <c r="V46" s="109"/>
      <c r="W46" s="109"/>
      <c r="X46" s="109"/>
      <c r="Y46" s="109"/>
      <c r="Z46" s="109"/>
    </row>
    <row r="47" spans="1:26" ht="14.25" customHeight="1" hidden="1">
      <c r="A47" s="109"/>
      <c r="B47" s="109"/>
      <c r="C47" s="129"/>
      <c r="D47" s="129"/>
      <c r="E47" s="129"/>
      <c r="F47" s="129"/>
      <c r="G47" s="130"/>
      <c r="H47" s="130"/>
      <c r="I47" s="130"/>
      <c r="J47" s="109"/>
      <c r="K47" s="101"/>
      <c r="L47" s="101"/>
      <c r="M47" s="131"/>
      <c r="N47" s="101"/>
      <c r="O47" s="102"/>
      <c r="P47" s="109"/>
      <c r="Q47" s="109"/>
      <c r="R47" s="109"/>
      <c r="S47" s="109"/>
      <c r="T47" s="109"/>
      <c r="U47" s="109"/>
      <c r="V47" s="109"/>
      <c r="W47" s="109"/>
      <c r="X47" s="109"/>
      <c r="Y47" s="109"/>
      <c r="Z47" s="109"/>
    </row>
    <row r="48" spans="1:26" ht="14.25" customHeight="1" hidden="1">
      <c r="A48" s="109"/>
      <c r="B48" s="109"/>
      <c r="C48" s="129"/>
      <c r="D48" s="129"/>
      <c r="E48" s="129"/>
      <c r="F48" s="129"/>
      <c r="G48" s="130"/>
      <c r="H48" s="130"/>
      <c r="I48" s="130"/>
      <c r="J48" s="109"/>
      <c r="K48" s="101"/>
      <c r="L48" s="101"/>
      <c r="M48" s="101"/>
      <c r="N48" s="101"/>
      <c r="O48" s="127"/>
      <c r="P48" s="109"/>
      <c r="Q48" s="109"/>
      <c r="R48" s="109"/>
      <c r="S48" s="109"/>
      <c r="T48" s="109"/>
      <c r="U48" s="109"/>
      <c r="V48" s="109"/>
      <c r="W48" s="109"/>
      <c r="X48" s="109"/>
      <c r="Y48" s="109"/>
      <c r="Z48" s="109"/>
    </row>
    <row r="49" spans="1:26" ht="14.25" customHeight="1" hidden="1">
      <c r="A49" s="109"/>
      <c r="B49" s="109"/>
      <c r="C49" s="129"/>
      <c r="D49" s="129"/>
      <c r="E49" s="129"/>
      <c r="F49" s="129"/>
      <c r="G49" s="129"/>
      <c r="H49" s="129"/>
      <c r="I49" s="129"/>
      <c r="J49" s="101"/>
      <c r="K49" s="101"/>
      <c r="L49" s="131"/>
      <c r="M49" s="101"/>
      <c r="N49" s="131"/>
      <c r="O49" s="109"/>
      <c r="P49" s="109"/>
      <c r="Q49" s="109"/>
      <c r="R49" s="109"/>
      <c r="S49" s="109"/>
      <c r="T49" s="109"/>
      <c r="U49" s="109"/>
      <c r="V49" s="109"/>
      <c r="W49" s="109"/>
      <c r="X49" s="109"/>
      <c r="Y49" s="109"/>
      <c r="Z49" s="109"/>
    </row>
    <row r="50" spans="1:26" ht="14.25" customHeight="1">
      <c r="A50" s="109"/>
      <c r="B50" s="109"/>
      <c r="C50" s="129"/>
      <c r="D50" s="129"/>
      <c r="E50" s="129"/>
      <c r="F50" s="129"/>
      <c r="G50" s="129"/>
      <c r="H50" s="129"/>
      <c r="I50" s="129"/>
      <c r="J50" s="101"/>
      <c r="K50" s="101"/>
      <c r="L50" s="131"/>
      <c r="M50" s="101"/>
      <c r="N50" s="131"/>
      <c r="O50" s="109"/>
      <c r="P50" s="109"/>
      <c r="Q50" s="109"/>
      <c r="R50" s="109"/>
      <c r="S50" s="109"/>
      <c r="T50" s="109"/>
      <c r="U50" s="109"/>
      <c r="V50" s="109"/>
      <c r="W50" s="109"/>
      <c r="X50" s="109"/>
      <c r="Y50" s="109"/>
      <c r="Z50" s="109"/>
    </row>
    <row r="51" spans="1:26" ht="93" customHeight="1">
      <c r="A51" s="109"/>
      <c r="B51" s="109"/>
      <c r="C51" s="252" t="s">
        <v>103</v>
      </c>
      <c r="D51" s="253"/>
      <c r="E51" s="129"/>
      <c r="F51" s="242" t="s">
        <v>107</v>
      </c>
      <c r="G51" s="245"/>
      <c r="H51" s="245"/>
      <c r="I51" s="245"/>
      <c r="J51" s="246"/>
      <c r="K51" s="101"/>
      <c r="L51" s="240"/>
      <c r="M51" s="194"/>
      <c r="N51" s="195"/>
      <c r="O51" s="132"/>
      <c r="P51" s="109"/>
      <c r="Q51" s="109"/>
      <c r="R51" s="109"/>
      <c r="S51" s="109"/>
      <c r="T51" s="109"/>
      <c r="U51" s="109"/>
      <c r="V51" s="109"/>
      <c r="W51" s="109"/>
      <c r="X51" s="109"/>
      <c r="Y51" s="109"/>
      <c r="Z51" s="109"/>
    </row>
    <row r="52" spans="1:26" ht="21.75" customHeight="1">
      <c r="A52" s="109"/>
      <c r="B52" s="109"/>
      <c r="C52" s="244" t="s">
        <v>106</v>
      </c>
      <c r="D52" s="244"/>
      <c r="E52" s="129"/>
      <c r="F52" s="247" t="s">
        <v>108</v>
      </c>
      <c r="G52" s="248"/>
      <c r="H52" s="248"/>
      <c r="I52" s="248"/>
      <c r="J52" s="248"/>
      <c r="K52" s="101"/>
      <c r="L52" s="240"/>
      <c r="M52" s="194"/>
      <c r="N52" s="194"/>
      <c r="O52" s="195"/>
      <c r="P52" s="109"/>
      <c r="Q52" s="109"/>
      <c r="R52" s="109"/>
      <c r="S52" s="109"/>
      <c r="T52" s="109"/>
      <c r="U52" s="109"/>
      <c r="V52" s="109"/>
      <c r="W52" s="109"/>
      <c r="X52" s="109"/>
      <c r="Y52" s="109"/>
      <c r="Z52" s="109"/>
    </row>
    <row r="53" spans="1:26" ht="14.25" customHeight="1">
      <c r="A53" s="109"/>
      <c r="B53" s="109"/>
      <c r="C53" s="131"/>
      <c r="D53" s="131"/>
      <c r="E53" s="131"/>
      <c r="F53" s="131"/>
      <c r="G53" s="131"/>
      <c r="H53" s="131"/>
      <c r="I53" s="131"/>
      <c r="J53" s="131"/>
      <c r="K53" s="131"/>
      <c r="L53" s="131"/>
      <c r="M53" s="101"/>
      <c r="N53" s="131"/>
      <c r="O53" s="131"/>
      <c r="P53" s="109"/>
      <c r="Q53" s="109"/>
      <c r="R53" s="109"/>
      <c r="S53" s="109"/>
      <c r="T53" s="109"/>
      <c r="U53" s="109"/>
      <c r="V53" s="109"/>
      <c r="W53" s="109"/>
      <c r="X53" s="109"/>
      <c r="Y53" s="109"/>
      <c r="Z53" s="109"/>
    </row>
    <row r="54" spans="1:26" ht="14.2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14.2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18" customHeight="1">
      <c r="A56" s="109"/>
      <c r="B56" s="109"/>
      <c r="C56" s="238">
        <v>31</v>
      </c>
      <c r="D56" s="205"/>
      <c r="E56" s="205"/>
      <c r="F56" s="205"/>
      <c r="G56" s="205"/>
      <c r="H56" s="205"/>
      <c r="I56" s="205"/>
      <c r="J56" s="205"/>
      <c r="K56" s="205"/>
      <c r="L56" s="205"/>
      <c r="M56" s="205"/>
      <c r="N56" s="205"/>
      <c r="O56" s="205"/>
      <c r="P56" s="109"/>
      <c r="Q56" s="109"/>
      <c r="R56" s="109"/>
      <c r="S56" s="109"/>
      <c r="T56" s="109"/>
      <c r="U56" s="109"/>
      <c r="V56" s="109"/>
      <c r="W56" s="109"/>
      <c r="X56" s="109"/>
      <c r="Y56" s="109"/>
      <c r="Z56" s="109"/>
    </row>
    <row r="57" spans="1:26" ht="14.25" customHeight="1">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4.25"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14.25"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14.25" customHeight="1">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14.2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14.25"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14.2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14.2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14.2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row>
    <row r="66" spans="1:26" ht="14.25"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row>
    <row r="67" spans="1:26" ht="14.2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14.2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row>
    <row r="69" spans="1:26" ht="14.2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14.25"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4.25"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14.25"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14.2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14.25"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ht="14.25"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14.25" customHeight="1">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14.25" customHeight="1">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14.25" customHeight="1">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14.25" customHeight="1">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4.2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14.25"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14.25" customHeight="1">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row>
    <row r="83" spans="1:26" ht="14.25" customHeight="1">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14.25" customHeight="1">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row>
    <row r="85" spans="1:26" ht="14.25" customHeight="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14.25" customHeight="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14.25" customHeight="1">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14.25" customHeight="1">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4.25" customHeight="1">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14.25" customHeight="1">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14.25" customHeight="1">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14.25" customHeight="1">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14.25" customHeight="1">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14.25" customHeight="1">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14.25" customHeight="1">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4.25"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14.25" customHeight="1">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4.25" customHeight="1">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row>
    <row r="99" spans="1:26" ht="14.25" customHeight="1">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14.25" customHeight="1">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4.25" customHeight="1">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4.25" customHeight="1">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4.25" customHeight="1">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4.2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4.25" customHeight="1">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4.25" customHeight="1">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4.25" customHeight="1">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4.25" customHeight="1">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4.25" customHeight="1">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4.25" customHeight="1">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4.25" customHeight="1">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4.25" customHeight="1">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4.25" customHeight="1">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4.25" customHeight="1">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4.25" customHeight="1">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4.25" customHeight="1">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4.25" customHeight="1">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4.25" customHeight="1">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4.25" customHeight="1">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4.25" customHeight="1">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4.25" customHeight="1">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4.25" customHeight="1">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4.25" customHeight="1">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4.25" customHeight="1">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4.25" customHeight="1">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4.25" customHeight="1">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4.25" customHeight="1">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4.25" customHeight="1">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4.25" customHeight="1">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4.25" customHeight="1">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4.25" customHeight="1">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4.25" customHeight="1">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4.25" customHeight="1">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4.25" customHeight="1">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4.25" customHeight="1">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4.25" customHeight="1">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4.25" customHeight="1">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4.25" customHeight="1">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4.25" customHeight="1">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4.25" customHeight="1">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4.25" customHeight="1">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4.25" customHeight="1">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4.25" customHeight="1">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4.25" customHeight="1">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4.25" customHeight="1">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4.25" customHeight="1">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4.25" customHeight="1">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4.25" customHeight="1">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4.25" customHeight="1">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4.25" customHeight="1">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4.25" customHeight="1">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4.25" customHeight="1">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4.25" customHeight="1">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4.25" customHeight="1">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4.25" customHeight="1">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4.25" customHeight="1">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4.25" customHeight="1">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4.25" customHeight="1">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4.25" customHeight="1">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4.25" customHeight="1">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4.2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4.25" customHeight="1">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4.25" customHeight="1">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4.25" customHeight="1">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4.25" customHeight="1">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4.25" customHeight="1">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4.25" customHeight="1">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4.25" customHeight="1">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4.25" customHeight="1">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4.25" customHeight="1">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4.25" customHeight="1">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4.25" customHeight="1">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4.25" customHeight="1">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4.25" customHeight="1">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4.25" customHeight="1">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4.25" customHeight="1">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4.25" customHeight="1">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4.25" customHeight="1">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4.25" customHeight="1">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4.25" customHeight="1">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4.25" customHeight="1">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4.25"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4.25" customHeight="1">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4.25" customHeight="1">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4.25" customHeight="1">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4.25" customHeight="1">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4.25" customHeight="1">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4.25" customHeight="1">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4.25" customHeight="1">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4.25" customHeight="1">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4.25" customHeight="1">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4.25" customHeight="1">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4.25" customHeight="1">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4.25" customHeight="1">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4.25" customHeight="1">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4.25" customHeight="1">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4.25" customHeight="1">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4.25" customHeight="1">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4.25" customHeight="1">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4.25" customHeight="1">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4.25" customHeight="1">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4.25" customHeight="1">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4.25" customHeight="1">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4.25" customHeight="1">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4.25" customHeight="1">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4.25" customHeight="1">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4.25" customHeight="1">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4.25" customHeight="1">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4.25" customHeight="1">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4.25" customHeight="1">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4.25" customHeight="1">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4.25" customHeight="1">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4.25" customHeight="1">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4.25" customHeight="1">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4.25" customHeight="1">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4.25" customHeight="1">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4.25" customHeight="1">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4.25" customHeight="1">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4.25" customHeight="1">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4.25" customHeight="1">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4.25" customHeight="1">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4.25" customHeight="1">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4.25" customHeight="1">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4.25" customHeight="1">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4.25" customHeight="1">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4.25" customHeight="1">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4.25" customHeight="1">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4.25" customHeight="1">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4.25" customHeight="1">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4.25" customHeight="1">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4.25" customHeight="1">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4.25" customHeight="1">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4.25" customHeight="1">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4.25" customHeight="1">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4.25" customHeight="1">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4.25" customHeight="1">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4.2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4.25" customHeight="1">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4.25" customHeight="1">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4.25" customHeight="1">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4.25" customHeight="1">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4.25" customHeight="1">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4.25" customHeight="1">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4.25" customHeight="1">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4.25" customHeight="1">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4.25" customHeight="1">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4.25" customHeight="1">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4.25" customHeight="1">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4.25" customHeight="1">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4.25" customHeight="1">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4.25" customHeight="1">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4.25" customHeight="1">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4.25" customHeight="1">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4.25" customHeight="1">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4.25" customHeight="1">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4.25" customHeight="1">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4.25" customHeight="1">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4.25" customHeight="1">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4.25" customHeight="1">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4.25" customHeight="1">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4.25" customHeight="1">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4.25" customHeight="1">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4.25" customHeight="1">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4.25" customHeight="1">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4.25" customHeight="1">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4.25" customHeight="1">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4.25" customHeight="1">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4.25" customHeight="1">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4.25" customHeight="1">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4.25" customHeight="1">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4.25" customHeight="1">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4.25" customHeight="1">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4.25" customHeight="1">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4.25" customHeight="1">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4.25" customHeight="1">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4.25" customHeight="1">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4.25" customHeight="1">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4.25" customHeight="1">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4.25" customHeight="1">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4.25" customHeight="1">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4.25" customHeight="1">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4.25" customHeight="1">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4.25" customHeight="1">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4.25" customHeight="1">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4.25" customHeight="1">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4.25" customHeight="1">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4.25" customHeight="1">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4.2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4.25" customHeight="1">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4.25" customHeight="1">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4.25" customHeight="1">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4.25" customHeight="1">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4.25" customHeight="1">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4.25" customHeight="1">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4.25" customHeight="1">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4.25" customHeight="1">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4.25" customHeight="1">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4.25" customHeight="1">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4.25" customHeight="1">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4.25" customHeight="1">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4.25" customHeight="1">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4.25" customHeight="1">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4.25" customHeight="1">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4.25" customHeight="1">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4.25" customHeight="1">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4.25" customHeight="1">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4.25" customHeight="1">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4.25" customHeight="1">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4.25" customHeight="1">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4.25" customHeight="1">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4.25" customHeight="1">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4.25" customHeight="1">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4.25" customHeight="1">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4.25" customHeight="1">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4.25" customHeight="1">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4.25" customHeight="1">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4.25" customHeight="1">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4.25" customHeight="1">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4.25" customHeight="1">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4.25" customHeight="1">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4.25" customHeight="1">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4.25" customHeight="1">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4.25" customHeight="1">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4.25" customHeight="1">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4.25" customHeight="1">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4.25" customHeight="1">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4.25" customHeight="1">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4.25" customHeight="1">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4.25" customHeight="1">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4.25" customHeight="1">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4.25" customHeight="1">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4.25" customHeight="1">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4.25" customHeight="1">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4.25" customHeight="1">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4.25" customHeight="1">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4.25" customHeight="1">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4.25" customHeight="1">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4.25" customHeight="1">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4.25" customHeight="1">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4.25" customHeight="1">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4.25" customHeight="1">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4.25" customHeight="1">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4.25" customHeight="1">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4.25" customHeight="1">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4.25" customHeight="1">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4.25" customHeight="1">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4.25" customHeight="1">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4.25" customHeight="1">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4.25" customHeight="1">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4.25" customHeight="1">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4.25" customHeight="1">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4.25" customHeight="1">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4.25" customHeight="1">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4.25" customHeight="1">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4.25" customHeight="1">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4.25" customHeight="1">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4.25" customHeight="1">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4.25" customHeight="1">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4.25" customHeight="1">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4.25" customHeight="1">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4.25" customHeight="1">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4.25" customHeight="1">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4.25" customHeight="1">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4.25" customHeight="1">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4.25" customHeight="1">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4.25" customHeight="1">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4.25" customHeight="1">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4.25" customHeight="1">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4.25" customHeight="1">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4.25" customHeight="1">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4.25" customHeight="1">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4.25" customHeight="1">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4.25" customHeight="1">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4.25" customHeight="1">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4.25" customHeight="1">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4.25" customHeight="1">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4.25" customHeight="1">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4.25" customHeight="1">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4.25" customHeight="1">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4.25" customHeight="1">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4.25" customHeight="1">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4.25" customHeight="1">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4.25" customHeight="1">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4.25" customHeight="1">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4.25" customHeight="1">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4.25" customHeight="1">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4.25" customHeight="1">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4.25" customHeight="1">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4.25" customHeight="1">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4.25" customHeight="1">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4.25" customHeight="1">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4.25" customHeight="1">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4.25" customHeight="1">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4.25" customHeight="1">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4.25" customHeight="1">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4.25" customHeight="1">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4.25" customHeight="1">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4.25" customHeight="1">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4.25" customHeight="1">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4.25" customHeight="1">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4.25" customHeight="1">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4.25" customHeight="1">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4.25" customHeight="1">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4.25" customHeight="1">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4.25" customHeight="1">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4.25" customHeight="1">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4.25" customHeight="1">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4.25" customHeight="1">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4.25" customHeight="1">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4.25" customHeight="1">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4.25" customHeight="1">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4.25" customHeight="1">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4.25" customHeight="1">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4.25" customHeight="1">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4.25" customHeight="1">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4.25" customHeight="1">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4.25" customHeight="1">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4.25" customHeight="1">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4.25" customHeight="1">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4.25" customHeight="1">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4.25" customHeight="1">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4.25" customHeight="1">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4.25" customHeight="1">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4.25" customHeight="1">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4.25" customHeight="1">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4.25" customHeight="1">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4.25" customHeight="1">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4.25" customHeight="1">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4.25" customHeight="1">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4.25" customHeight="1">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4.25" customHeight="1">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4.25" customHeight="1">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4.25" customHeight="1">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4.25" customHeight="1">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4.25" customHeight="1">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4.25" customHeight="1">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4.25" customHeight="1">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4.25" customHeight="1">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4.25" customHeight="1">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4.25" customHeight="1">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4.25" customHeight="1">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4.25" customHeight="1">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4.25" customHeight="1">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4.25" customHeight="1">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4.25" customHeight="1">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4.25" customHeight="1">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4.25" customHeight="1">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4.25" customHeight="1">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4.25" customHeight="1">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4.25" customHeight="1">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4.25" customHeight="1">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4.25" customHeight="1">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4.25" customHeight="1">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4.25" customHeight="1">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4.25" customHeight="1">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4.25" customHeight="1">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4.25" customHeight="1">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4.25" customHeight="1">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4.25" customHeight="1">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4.25" customHeight="1">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4.25" customHeight="1">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4.25" customHeight="1">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4.25" customHeight="1">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4.25" customHeight="1">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4.25" customHeight="1">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4.25" customHeight="1">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4.25" customHeight="1">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4.25" customHeight="1">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4.25" customHeight="1">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4.25" customHeight="1">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4.25" customHeight="1">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4.25" customHeight="1">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4.25" customHeight="1">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4.25" customHeight="1">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4.25" customHeight="1">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4.25" customHeight="1">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4.25" customHeight="1">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4.25" customHeight="1">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4.25" customHeight="1">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4.25" customHeight="1">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4.25" customHeight="1">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4.25" customHeight="1">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4.25" customHeight="1">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4.25" customHeight="1">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4.25" customHeight="1">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4.25" customHeight="1">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4.25" customHeight="1">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4.25" customHeight="1">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4.25" customHeight="1">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4.25" customHeight="1">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4.25" customHeight="1">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4.25" customHeight="1">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4.25" customHeight="1">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4.25" customHeight="1">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4.25" customHeight="1">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4.25" customHeight="1">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4.25" customHeight="1">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4.25" customHeight="1">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4.25" customHeight="1">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4.25" customHeight="1">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4.25" customHeight="1">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4.25" customHeight="1">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4.25" customHeight="1">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4.25" customHeight="1">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4.25" customHeight="1">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4.25" customHeight="1">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4.25" customHeight="1">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4.25" customHeight="1">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4.25" customHeight="1">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4.25" customHeight="1">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4.25" customHeight="1">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4.25" customHeight="1">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4.25" customHeight="1">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4.25" customHeight="1">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4.25" customHeight="1">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4.25" customHeight="1">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4.25" customHeight="1">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4.25" customHeight="1">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4.25" customHeight="1">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4.25" customHeight="1">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4.25" customHeight="1">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4.25" customHeight="1">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4.25" customHeight="1">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4.25" customHeight="1">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4.25" customHeight="1">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4.25" customHeight="1">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4.25" customHeight="1">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4.25" customHeight="1">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4.25" customHeight="1">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4.25" customHeight="1">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4.25" customHeight="1">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4.25" customHeight="1">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4.25" customHeight="1">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4.25" customHeight="1">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4.25" customHeight="1">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4.25" customHeight="1">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4.25" customHeight="1">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4.25" customHeight="1">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4.25" customHeight="1">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4.25" customHeight="1">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4.25" customHeight="1">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4.25" customHeight="1">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4.25" customHeight="1">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4.25" customHeight="1">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4.25" customHeight="1">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4.25" customHeight="1">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4.25" customHeight="1">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4.25" customHeight="1">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4.25" customHeight="1">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4.25" customHeight="1">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4.25" customHeight="1">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4.25" customHeight="1">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4.25" customHeight="1">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4.25" customHeight="1">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4.25" customHeight="1">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4.25" customHeight="1">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4.25" customHeight="1">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4.25" customHeight="1">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4.25" customHeight="1">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4.25" customHeight="1">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4.25" customHeight="1">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4.25" customHeight="1">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4.25" customHeight="1">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4.25" customHeight="1">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4.25" customHeight="1">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4.25" customHeight="1">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4.25" customHeight="1">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4.25" customHeight="1">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4.25" customHeight="1">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4.25" customHeight="1">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4.25" customHeight="1">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4.25" customHeight="1">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4.25" customHeight="1">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4.25" customHeight="1">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4.25" customHeight="1">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4.25" customHeight="1">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4.25" customHeight="1">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4.25" customHeight="1">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4.25" customHeight="1">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4.25" customHeight="1">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4.25" customHeight="1">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4.25" customHeight="1">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4.25" customHeight="1">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4.25" customHeight="1">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4.25" customHeight="1">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4.25" customHeight="1">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4.25" customHeight="1">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4.25" customHeight="1">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4.25" customHeight="1">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4.25" customHeight="1">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4.25" customHeight="1">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4.25" customHeight="1">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4.25" customHeight="1">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4.25" customHeight="1">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4.25" customHeight="1">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4.25" customHeight="1">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4.25" customHeight="1">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4.25" customHeight="1">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4.25" customHeight="1">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4.25" customHeight="1">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4.25" customHeight="1">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4.25" customHeight="1">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4.25" customHeight="1">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4.25" customHeight="1">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4.25" customHeight="1">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4.25" customHeight="1">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4.25" customHeight="1">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4.25" customHeight="1">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4.25" customHeight="1">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4.25" customHeight="1">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4.25" customHeight="1">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4.25" customHeight="1">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4.25" customHeight="1">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4.25" customHeight="1">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4.25" customHeight="1">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4.25" customHeight="1">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4.25" customHeight="1">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4.25" customHeight="1">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4.25" customHeight="1">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4.25" customHeight="1">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4.25" customHeight="1">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4.25" customHeight="1">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4.25" customHeight="1">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4.25" customHeight="1">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4.25" customHeight="1">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4.25" customHeight="1">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4.25" customHeight="1">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4.25" customHeight="1">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4.25" customHeight="1">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4.25" customHeight="1">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4.25" customHeight="1">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4.25" customHeight="1">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4.25" customHeight="1">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4.25" customHeight="1">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4.25" customHeight="1">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4.25" customHeight="1">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4.25" customHeight="1">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4.25" customHeight="1">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4.25" customHeight="1">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4.25" customHeight="1">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4.25" customHeight="1">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4.25" customHeight="1">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4.25" customHeight="1">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4.25" customHeight="1">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4.25" customHeight="1">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4.25" customHeight="1">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4.25" customHeight="1">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4.25" customHeight="1">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4.25" customHeight="1">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4.25" customHeight="1">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4.25" customHeight="1">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4.25" customHeight="1">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4.25" customHeight="1">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4.25" customHeight="1">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4.25" customHeight="1">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4.25" customHeight="1">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4.25" customHeight="1">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4.25" customHeight="1">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4.25" customHeight="1">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4.25" customHeight="1">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4.25" customHeight="1">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4.25" customHeight="1">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4.25" customHeight="1">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4.25" customHeight="1">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4.25" customHeight="1">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4.25" customHeight="1">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4.25" customHeight="1">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4.25" customHeight="1">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4.25" customHeight="1">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4.25" customHeight="1">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4.25" customHeight="1">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4.25" customHeight="1">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4.25" customHeight="1">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4.25" customHeight="1">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4.25" customHeight="1">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4.25" customHeight="1">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4.25" customHeight="1">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4.25" customHeight="1">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4.25" customHeight="1">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4.25" customHeight="1">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4.25" customHeight="1">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4.25" customHeight="1">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4.25" customHeight="1">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4.25" customHeight="1">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4.25" customHeight="1">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4.25" customHeight="1">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4.25" customHeight="1">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4.25" customHeight="1">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4.25" customHeight="1">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4.25" customHeight="1">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4.25" customHeight="1">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4.25" customHeight="1">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4.25" customHeight="1">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4.25" customHeight="1">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4.25" customHeight="1">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4.25" customHeight="1">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4.25" customHeight="1">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4.25" customHeight="1">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4.25" customHeight="1">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4.25" customHeight="1">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4.25" customHeight="1">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4.25" customHeight="1">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4.25" customHeight="1">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4.25" customHeight="1">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4.25" customHeight="1">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4.25" customHeight="1">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4.25" customHeight="1">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4.25" customHeight="1">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4.25" customHeight="1">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4.25" customHeight="1">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4.25" customHeight="1">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4.25" customHeight="1">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4.25" customHeight="1">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4.25" customHeight="1">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4.25" customHeight="1">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4.25" customHeight="1">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4.25" customHeight="1">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4.25" customHeight="1">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4.25" customHeight="1">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4.25" customHeight="1">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4.25" customHeight="1">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4.25" customHeight="1">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4.25" customHeight="1">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4.25" customHeight="1">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4.25" customHeight="1">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4.25" customHeight="1">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4.25" customHeight="1">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4.25" customHeight="1">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4.25" customHeight="1">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4.25" customHeight="1">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4.25" customHeight="1">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4.25" customHeight="1">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4.25" customHeight="1">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4.25" customHeight="1">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4.25" customHeight="1">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4.25" customHeight="1">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4.25" customHeight="1">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4.25" customHeight="1">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4.25" customHeight="1">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4.25" customHeight="1">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4.25" customHeight="1">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4.25" customHeight="1">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4.25" customHeight="1">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4.25" customHeight="1">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4.25" customHeight="1">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4.25" customHeight="1">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4.25" customHeight="1">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4.25" customHeight="1">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4.25" customHeight="1">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4.25" customHeight="1">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4.25" customHeight="1">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4.25" customHeight="1">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4.25" customHeight="1">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4.25" customHeight="1">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4.25" customHeight="1">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4.25" customHeight="1">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4.25" customHeight="1">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4.25" customHeight="1">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4.25" customHeight="1">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4.25" customHeight="1">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4.25" customHeight="1">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4.25" customHeight="1">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4.25" customHeight="1">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4.25" customHeight="1">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4.25" customHeight="1">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4.25" customHeight="1">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4.25" customHeight="1">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4.25" customHeight="1">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4.25" customHeight="1">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4.25" customHeight="1">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4.25" customHeight="1">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4.25" customHeight="1">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4.25" customHeight="1">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4.25" customHeight="1">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4.25" customHeight="1">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4.25" customHeight="1">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4.25" customHeight="1">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4.25" customHeight="1">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4.25" customHeight="1">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4.25" customHeight="1">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4.25" customHeight="1">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4.25" customHeight="1">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4.25" customHeight="1">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4.25" customHeight="1">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4.25" customHeight="1">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4.25" customHeight="1">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4.25" customHeight="1">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4.25" customHeight="1">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4.25" customHeight="1">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4.25" customHeight="1">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4.25" customHeight="1">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4.25" customHeight="1">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4.25" customHeight="1">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4.25" customHeight="1">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4.25" customHeight="1">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4.25" customHeight="1">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4.25" customHeight="1">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4.25" customHeight="1">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4.25" customHeight="1">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4.25" customHeight="1">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4.25" customHeight="1">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4.25" customHeight="1">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4.25" customHeight="1">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4.25" customHeight="1">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4.25" customHeight="1">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4.25" customHeight="1">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4.25" customHeight="1">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4.25" customHeight="1">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4.25" customHeight="1">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4.25" customHeight="1">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4.25" customHeight="1">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4.25" customHeight="1">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4.25" customHeight="1">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4.25" customHeight="1">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4.25" customHeight="1">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4.25" customHeight="1">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4.25" customHeight="1">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4.25" customHeight="1">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4.25" customHeight="1">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4.25" customHeight="1">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4.25" customHeight="1">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4.25" customHeight="1">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4.25" customHeight="1">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4.25" customHeight="1">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4.25" customHeight="1">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4.25" customHeight="1">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4.25" customHeight="1">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4.25" customHeight="1">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4.25" customHeight="1">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4.25" customHeight="1">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4.25" customHeight="1">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4.25" customHeight="1">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4.25" customHeight="1">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4.25" customHeight="1">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4.25" customHeight="1">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4.25" customHeight="1">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4.25" customHeight="1">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4.25" customHeight="1">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4.25" customHeight="1">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4.25" customHeight="1">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4.25" customHeight="1">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4.25" customHeight="1">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4.25" customHeight="1">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4.25" customHeight="1">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4.25" customHeight="1">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4.25" customHeight="1">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4.25" customHeight="1">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4.25" customHeight="1">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4.25" customHeight="1">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4.25" customHeight="1">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4.25" customHeight="1">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4.25" customHeight="1">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4.25" customHeight="1">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4.25" customHeight="1">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4.25" customHeight="1">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4.25" customHeight="1">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4.25" customHeight="1">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4.25" customHeight="1">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4.25" customHeight="1">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4.25" customHeight="1">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4.25" customHeight="1">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4.25" customHeight="1">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4.25" customHeight="1">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4.25" customHeight="1">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4.25" customHeight="1">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4.25" customHeight="1">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4.25" customHeight="1">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4.25" customHeight="1">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4.25" customHeight="1">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4.25" customHeight="1">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4.25" customHeight="1">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4.25" customHeight="1">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4.25" customHeight="1">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4.25" customHeight="1">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4.25" customHeight="1">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4.25" customHeight="1">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4.25" customHeight="1">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4.25" customHeight="1">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4.25" customHeight="1">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4.25" customHeight="1">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4.25" customHeight="1">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4.25" customHeight="1">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4.25" customHeight="1">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4.25" customHeight="1">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4.25" customHeight="1">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4.25" customHeight="1">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4.25" customHeight="1">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4.25" customHeight="1">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4.25" customHeight="1">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4.25" customHeight="1">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4.25" customHeight="1">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4.25" customHeight="1">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4.25" customHeight="1">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4.25" customHeight="1">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4.25" customHeight="1">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4.25" customHeight="1">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4.25" customHeight="1">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4.25" customHeight="1">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4.25" customHeight="1">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4.25" customHeight="1">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4.25" customHeight="1">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4.25" customHeight="1">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4.25" customHeight="1">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4.25" customHeight="1">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4.25" customHeight="1">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4.25" customHeight="1">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4.25" customHeight="1">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4.25" customHeight="1">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4.25" customHeight="1">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4.25" customHeight="1">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4.25" customHeight="1">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4.25" customHeight="1">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4.25" customHeight="1">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4.25" customHeight="1">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4.25" customHeight="1">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4.25" customHeight="1">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4.25" customHeight="1">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4.25" customHeight="1">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4.25" customHeight="1">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4.25" customHeight="1">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4.25" customHeight="1">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4.25" customHeight="1">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4.25" customHeight="1">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4.25" customHeight="1">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4.25" customHeight="1">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4.25" customHeight="1">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4.25" customHeight="1">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4.25" customHeight="1">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4.25" customHeight="1">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4.25" customHeight="1">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4.25" customHeight="1">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4.25" customHeight="1">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4.25" customHeight="1">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4.25" customHeight="1">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4.25" customHeight="1">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4.25" customHeight="1">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4.25" customHeight="1">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4.25" customHeight="1">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4.25" customHeight="1">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4.25" customHeight="1">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4.25" customHeight="1">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4.25" customHeight="1">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4.25" customHeight="1">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4.25" customHeight="1">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4.25" customHeight="1">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4.25" customHeight="1">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4.25" customHeight="1">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4.25" customHeight="1">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4.25" customHeight="1">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4.25" customHeight="1">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4.25" customHeight="1">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4.25" customHeight="1">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4.25" customHeight="1">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4.25" customHeight="1">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4.25" customHeight="1">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4.25" customHeight="1">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4.25" customHeight="1">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4.25" customHeight="1">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4.25" customHeight="1">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4.25" customHeight="1">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4.25" customHeight="1">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4.25" customHeight="1">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4.25" customHeight="1">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4.25" customHeight="1">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4.25" customHeight="1">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4.25" customHeight="1">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4.25" customHeight="1">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4.25" customHeight="1">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4.25" customHeight="1">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4.25" customHeight="1">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4.25" customHeight="1">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4.25" customHeight="1">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4.25" customHeight="1">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4.25" customHeight="1">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4.25" customHeight="1">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4.25" customHeight="1">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4.25" customHeight="1">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4.25" customHeight="1">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4.25" customHeight="1">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4.25" customHeight="1">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4.25" customHeight="1">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4.25" customHeight="1">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4.25" customHeight="1">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4.25" customHeight="1">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4.25" customHeight="1">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4.25" customHeight="1">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4.25" customHeight="1">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4.25" customHeight="1">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4.25" customHeight="1">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4.25" customHeight="1">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4.25" customHeight="1">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4.25" customHeight="1">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4.25" customHeight="1">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4.25" customHeight="1">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4.25" customHeight="1">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4.25" customHeight="1">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4.25" customHeight="1">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4.25" customHeight="1">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4.25" customHeight="1">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4.25" customHeight="1">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mergeCells count="21">
    <mergeCell ref="C14:O14"/>
    <mergeCell ref="C15:O15"/>
    <mergeCell ref="C51:D51"/>
    <mergeCell ref="L51:N51"/>
    <mergeCell ref="C3:O3"/>
    <mergeCell ref="N5:O5"/>
    <mergeCell ref="C7:O7"/>
    <mergeCell ref="C8:O8"/>
    <mergeCell ref="C9:O9"/>
    <mergeCell ref="L52:O52"/>
    <mergeCell ref="C56:O56"/>
    <mergeCell ref="C40:O40"/>
    <mergeCell ref="C41:O41"/>
    <mergeCell ref="C42:O42"/>
    <mergeCell ref="C43:O43"/>
    <mergeCell ref="F45:I45"/>
    <mergeCell ref="C46:D46"/>
    <mergeCell ref="F46:I46"/>
    <mergeCell ref="C52:D52"/>
    <mergeCell ref="F51:J51"/>
    <mergeCell ref="F52:J52"/>
  </mergeCells>
  <printOptions horizontalCentered="1" verticalCentered="1"/>
  <pageMargins left="0" right="0.31" top="0" bottom="0" header="0" footer="0"/>
  <pageSetup horizontalDpi="600" verticalDpi="600" orientation="landscape"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ANGEL</dc:creator>
  <cp:keywords/>
  <dc:description/>
  <cp:lastModifiedBy>Tesoreria Palizada</cp:lastModifiedBy>
  <cp:lastPrinted>2023-02-27T21:25:20Z</cp:lastPrinted>
  <dcterms:created xsi:type="dcterms:W3CDTF">2016-03-15T16:20:30Z</dcterms:created>
  <dcterms:modified xsi:type="dcterms:W3CDTF">2023-02-28T01:44:23Z</dcterms:modified>
  <cp:category/>
  <cp:version/>
  <cp:contentType/>
  <cp:contentStatus/>
</cp:coreProperties>
</file>