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<sst xmlns="http://schemas.openxmlformats.org/spreadsheetml/2006/main" count="127" uniqueCount="124">
  <si>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</si>
  <si>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</si>
  <si>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</si>
  <si>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</si>
  <si>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</si>
  <si>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</si>
  <si>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</si>
  <si>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</si>
  <si>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</si>
  <si>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</si>
  <si>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</si>
  <si>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</si>
  <si>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</si>
  <si>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</si>
  <si>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</si>
  <si>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</si>
  <si>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</si>
  <si>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</si>
  <si>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</si>
  <si>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</si>
  <si>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</si>
  <si>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</si>
  <si>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</si>
  <si>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</si>
  <si>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</si>
  <si>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</si>
  <si>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</si>
  <si>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</si>
  <si>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</si>
  <si>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</si>
  <si>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</si>
  <si>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</si>
  <si>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</si>
  <si>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</si>
  <si>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</si>
  <si>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</si>
  <si>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</si>
  <si>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</si>
  <si>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</si>
  <si>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</si>
  <si>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</si>
  <si>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</si>
  <si>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</si>
  <si>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</si>
  <si>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</si>
  <si>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</si>
  <si>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</si>
  <si>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</si>
  <si>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</si>
  <si>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</si>
  <si>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</si>
  <si>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</si>
  <si>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</si>
  <si>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</si>
  <si>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</si>
  <si>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</si>
  <si>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</si>
  <si>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</si>
  <si>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</si>
  <si>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</si>
  <si>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</si>
  <si>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</si>
  <si>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</si>
  <si>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</si>
  <si>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</si>
  <si>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</si>
  <si>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</si>
  <si>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</si>
  <si>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</si>
  <si>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</si>
  <si>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</si>
  <si>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</si>
  <si>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</si>
  <si>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</si>
  <si>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</si>
  <si>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</si>
  <si>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</si>
  <si>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</si>
  <si>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</si>
  <si>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</si>
  <si>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</si>
  <si>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</si>
  <si>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</si>
  <si>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</si>
  <si>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</si>
  <si>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</si>
  <si>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</si>
  <si>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</si>
  <si>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</si>
  <si>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</si>
  <si>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</si>
  <si>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</si>
  <si>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</si>
  <si>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</si>
  <si>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</si>
  <si>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</si>
  <si>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</si>
  <si>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</si>
  <si>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</si>
  <si>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</si>
  <si>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</si>
  <si>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</si>
  <si>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</si>
  <si>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</si>
  <si>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</si>
  <si>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</si>
  <si>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</si>
  <si>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</si>
  <si>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</si>
  <si>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</si>
  <si>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</si>
  <si>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</si>
  <si>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</si>
  <si>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</si>
  <si>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</si>
  <si>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</si>
  <si>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</si>
  <si>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</si>
  <si>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</si>
  <si>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</si>
  <si>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PALIZADA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</si>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</sst>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28840864.020000003</v>
      </c>
      <c r="D9" s="9">
        <f>SUM(D10:D16)</f>
        <v>16703898.129999999</v>
      </c>
      <c r="E9" s="11" t="s">
        <v>8</v>
      </c>
      <c r="F9" s="9">
        <f>SUM(F10:F18)</f>
        <v>24583110.71</v>
      </c>
      <c r="G9" s="9">
        <f>SUM(G10:G18)</f>
        <v>31130237.6</v>
      </c>
    </row>
    <row r="10" spans="2:7" ht="13.5">
      <c r="B10" s="12" t="s">
        <v>9</v>
      </c>
      <c r="C10" s="9">
        <v>140116.53</v>
      </c>
      <c r="D10" s="9">
        <v>140566.53</v>
      </c>
      <c r="E10" s="13" t="s">
        <v>10</v>
      </c>
      <c r="F10" s="9">
        <v>759622.13</v>
      </c>
      <c r="G10" s="9">
        <v>759622.13</v>
      </c>
    </row>
    <row r="11" spans="2:7" ht="13.5">
      <c r="B11" s="12" t="s">
        <v>11</v>
      </c>
      <c r="C11" s="9">
        <v>28048765.17</v>
      </c>
      <c r="D11" s="9">
        <v>15911349.28</v>
      </c>
      <c r="E11" s="13" t="s">
        <v>12</v>
      </c>
      <c r="F11" s="9">
        <v>3662411.69</v>
      </c>
      <c r="G11" s="9">
        <v>4324366.34</v>
      </c>
    </row>
    <row r="12" spans="2:7" ht="13.5">
      <c r="B12" s="12" t="s">
        <v>13</v>
      </c>
      <c r="C12" s="9">
        <v>515263.68</v>
      </c>
      <c r="D12" s="9">
        <v>515263.68</v>
      </c>
      <c r="E12" s="13" t="s">
        <v>14</v>
      </c>
      <c r="F12" s="9">
        <v>3085168.85</v>
      </c>
      <c r="G12" s="9">
        <v>7916889.01</v>
      </c>
    </row>
    <row r="13" spans="2:7" ht="13.5">
      <c r="B13" s="12" t="s">
        <v>15</v>
      </c>
      <c r="C13" s="9">
        <v>136718.64</v>
      </c>
      <c r="D13" s="9">
        <v>136718.64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438839.08</v>
      </c>
      <c r="G14" s="9">
        <v>438839.08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15770272.63</v>
      </c>
      <c r="G16" s="9">
        <v>16823724.71</v>
      </c>
    </row>
    <row r="17" spans="2:7" ht="27">
      <c r="B17" s="10" t="s">
        <v>23</v>
      </c>
      <c r="C17" s="9">
        <f>SUM(C18:C24)</f>
        <v>21733600.700000003</v>
      </c>
      <c r="D17" s="9">
        <f>SUM(D18:D24)</f>
        <v>18792730.700000003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866796.33</v>
      </c>
      <c r="G18" s="9">
        <v>866796.33</v>
      </c>
    </row>
    <row r="19" spans="2:7" ht="13.5">
      <c r="B19" s="12" t="s">
        <v>27</v>
      </c>
      <c r="C19" s="9">
        <v>1613252.3</v>
      </c>
      <c r="D19" s="9">
        <v>1613252.3</v>
      </c>
      <c r="E19" s="11" t="s">
        <v>28</v>
      </c>
      <c r="F19" s="9">
        <f>SUM(F20:F22)</f>
        <v>2982.11</v>
      </c>
      <c r="G19" s="9">
        <f>SUM(G20:G22)</f>
        <v>2982.11</v>
      </c>
    </row>
    <row r="20" spans="2:7" ht="13.5">
      <c r="B20" s="12" t="s">
        <v>29</v>
      </c>
      <c r="C20" s="9">
        <v>20051690.28</v>
      </c>
      <c r="D20" s="9">
        <v>17110820.28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68658.12</v>
      </c>
      <c r="D22" s="9">
        <v>68658.12</v>
      </c>
      <c r="E22" s="13" t="s">
        <v>34</v>
      </c>
      <c r="F22" s="9">
        <v>2982.11</v>
      </c>
      <c r="G22" s="9">
        <v>2982.11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6784346.93</v>
      </c>
      <c r="D25" s="9">
        <f>SUM(D26:D30)</f>
        <v>6516161.95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1481559.17</v>
      </c>
      <c r="D26" s="9">
        <v>769049.83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187779</v>
      </c>
      <c r="G27" s="9">
        <f>SUM(G28:G30)</f>
        <v>187779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187779</v>
      </c>
      <c r="G28" s="9">
        <v>187779</v>
      </c>
    </row>
    <row r="29" spans="2:7" ht="13.5">
      <c r="B29" s="12" t="s">
        <v>47</v>
      </c>
      <c r="C29" s="9">
        <v>5302787.76</v>
      </c>
      <c r="D29" s="9">
        <v>5747112.12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-4380806.12</v>
      </c>
      <c r="G42" s="9">
        <f>SUM(G43:G45)</f>
        <v>19604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-4380806.12</v>
      </c>
      <c r="G45" s="9">
        <v>19604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57358811.650000006</v>
      </c>
      <c r="D47" s="9">
        <f>D9+D17+D25+D31+D37+D38+D41</f>
        <v>42012790.78</v>
      </c>
      <c r="E47" s="8" t="s">
        <v>82</v>
      </c>
      <c r="F47" s="9">
        <f>F9+F19+F23+F26+F27+F31+F38+F42</f>
        <v>20393065.7</v>
      </c>
      <c r="G47" s="9">
        <f>G9+G19+G23+G26+G27+G31+G38+G42</f>
        <v>31340602.71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26475802.49</v>
      </c>
      <c r="D52" s="9">
        <v>26475802.49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17691206.1</v>
      </c>
      <c r="D53" s="9">
        <v>17691206.1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29269.12</v>
      </c>
      <c r="D54" s="9">
        <v>29269.12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-10209672.23</v>
      </c>
      <c r="D55" s="9">
        <v>-10209672.23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20393065.7</v>
      </c>
      <c r="G59" s="9">
        <f>G47+G57</f>
        <v>31340602.71</v>
      </c>
    </row>
    <row r="60" spans="2:7" ht="27">
      <c r="B60" s="6" t="s">
        <v>102</v>
      </c>
      <c r="C60" s="9">
        <f>SUM(C50:C58)</f>
        <v>33986605.480000004</v>
      </c>
      <c r="D60" s="9">
        <f>SUM(D50:D58)</f>
        <v>33986605.480000004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91345417.13000001</v>
      </c>
      <c r="D62" s="9">
        <f>D47+D60</f>
        <v>75999396.26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1752162.77</v>
      </c>
      <c r="G63" s="9">
        <f>SUM(G64:G66)</f>
        <v>1752162.77</v>
      </c>
    </row>
    <row r="64" spans="2:7" ht="13.5">
      <c r="B64" s="10"/>
      <c r="C64" s="9"/>
      <c r="D64" s="9"/>
      <c r="E64" s="11" t="s">
        <v>106</v>
      </c>
      <c r="F64" s="9">
        <v>1752162.77</v>
      </c>
      <c r="G64" s="9">
        <v>1752162.77</v>
      </c>
    </row>
    <row r="65" spans="2:7" ht="13.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69200188.66</v>
      </c>
      <c r="G68" s="9">
        <f>SUM(G69:G73)</f>
        <v>42906630.78</v>
      </c>
    </row>
    <row r="69" spans="2:7" ht="13.5">
      <c r="B69" s="10"/>
      <c r="C69" s="9"/>
      <c r="D69" s="9"/>
      <c r="E69" s="11" t="s">
        <v>110</v>
      </c>
      <c r="F69" s="9">
        <v>27065412.58</v>
      </c>
      <c r="G69" s="9">
        <v>23331138.42</v>
      </c>
    </row>
    <row r="70" spans="2:7" ht="13.5">
      <c r="B70" s="10"/>
      <c r="C70" s="9"/>
      <c r="D70" s="9"/>
      <c r="E70" s="11" t="s">
        <v>111</v>
      </c>
      <c r="F70" s="9">
        <v>53311728.94</v>
      </c>
      <c r="G70" s="9">
        <v>30752445.22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-11176952.86</v>
      </c>
      <c r="G73" s="9">
        <v>-11176952.86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70952351.42999999</v>
      </c>
      <c r="G79" s="9">
        <f>G63+G68+G75</f>
        <v>44658793.550000004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91345417.13</v>
      </c>
      <c r="G81" s="9">
        <f>G59+G79</f>
        <v>75999396.26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2016-12-20T19:33:34Z</cp:lastPrinted>
  <dcterms:created xsi:type="dcterms:W3CDTF">2016-10-11T18:36:49Z</dcterms:created>
  <dcterms:modified xsi:type="dcterms:W3CDTF">2023-11-03T20:45:27Z</dcterms:modified>
  <cp:category/>
  <cp:version/>
  <cp:contentType/>
  <cp:contentStatus/>
</cp:coreProperties>
</file>